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巩固提升" sheetId="6" r:id="rId1"/>
    <sheet name="421奖补2020" sheetId="7" r:id="rId2"/>
    <sheet name="监测户" sheetId="8" r:id="rId3"/>
  </sheets>
  <definedNames>
    <definedName name="_xlnm._FilterDatabase" localSheetId="0" hidden="1">巩固提升!$A$3:$AB$30</definedName>
    <definedName name="_xlnm._FilterDatabase" localSheetId="1" hidden="1">'421奖补2020'!$A$2:$AA$7</definedName>
    <definedName name="_xlnm._FilterDatabase" localSheetId="2" hidden="1">监测户!$A$3:$AA$5</definedName>
    <definedName name="_xlnm.Print_Titles" localSheetId="0">巩固提升!$1:$3</definedName>
    <definedName name="_xlnm.Print_Titles" localSheetId="1">'421奖补2020'!$1:$3</definedName>
    <definedName name="_xlnm.Print_Titles" localSheetId="2">监测户!$1:$3</definedName>
  </definedNames>
  <calcPr calcId="144525"/>
</workbook>
</file>

<file path=xl/sharedStrings.xml><?xml version="1.0" encoding="utf-8"?>
<sst xmlns="http://schemas.openxmlformats.org/spreadsheetml/2006/main" count="180" uniqueCount="82">
  <si>
    <r>
      <t>同心县王团镇2023年</t>
    </r>
    <r>
      <rPr>
        <u/>
        <sz val="22"/>
        <rFont val="方正小标宋简体"/>
        <charset val="134"/>
      </rPr>
      <t xml:space="preserve">   巩固提升   </t>
    </r>
    <r>
      <rPr>
        <sz val="22"/>
        <rFont val="方正小标宋简体"/>
        <charset val="134"/>
      </rPr>
      <t>项目资金兑付公示表</t>
    </r>
  </si>
  <si>
    <t>序号</t>
  </si>
  <si>
    <t>行政村</t>
  </si>
  <si>
    <t>农户姓名</t>
  </si>
  <si>
    <t>身份证号</t>
  </si>
  <si>
    <t>人口</t>
  </si>
  <si>
    <t>种植业（亩）</t>
  </si>
  <si>
    <t>养殖业（头、只）</t>
  </si>
  <si>
    <t>总补助资金</t>
  </si>
  <si>
    <t>农户签字</t>
  </si>
  <si>
    <t>备注</t>
  </si>
  <si>
    <t>黄花菜</t>
  </si>
  <si>
    <t>补助
资金</t>
  </si>
  <si>
    <t>马铃薯</t>
  </si>
  <si>
    <t>枸杞</t>
  </si>
  <si>
    <t>小杂粮（谷子除外）</t>
  </si>
  <si>
    <t>红葱</t>
  </si>
  <si>
    <t>牛</t>
  </si>
  <si>
    <t>羊</t>
  </si>
  <si>
    <t>鸡</t>
  </si>
  <si>
    <t>合  计</t>
  </si>
  <si>
    <t>大沟沿村</t>
  </si>
  <si>
    <t>苏玉花</t>
  </si>
  <si>
    <t>642127********0449</t>
  </si>
  <si>
    <t>吊堡子村</t>
  </si>
  <si>
    <t>马如廷</t>
  </si>
  <si>
    <t>642127********0414</t>
  </si>
  <si>
    <t>马如发</t>
  </si>
  <si>
    <t>640324********0412</t>
  </si>
  <si>
    <t>杨文兰</t>
  </si>
  <si>
    <t>642127********0423</t>
  </si>
  <si>
    <t>李毅</t>
  </si>
  <si>
    <t>640324********0435</t>
  </si>
  <si>
    <t>马如库</t>
  </si>
  <si>
    <t>642127********043X</t>
  </si>
  <si>
    <t>马丽雅</t>
  </si>
  <si>
    <t>640324********0426</t>
  </si>
  <si>
    <t>张秀英</t>
  </si>
  <si>
    <t>642127********0428</t>
  </si>
  <si>
    <t>联合村</t>
  </si>
  <si>
    <t>李军</t>
  </si>
  <si>
    <t>640324********0413</t>
  </si>
  <si>
    <t>李龙</t>
  </si>
  <si>
    <t>642127********0418</t>
  </si>
  <si>
    <t>罗光明</t>
  </si>
  <si>
    <t>642127********0516</t>
  </si>
  <si>
    <t>罗平</t>
  </si>
  <si>
    <t>642127********0472</t>
  </si>
  <si>
    <t>李进风</t>
  </si>
  <si>
    <t>642127********0537</t>
  </si>
  <si>
    <t>马素伏</t>
  </si>
  <si>
    <t>642127********0490</t>
  </si>
  <si>
    <t>李进义</t>
  </si>
  <si>
    <t>642127********0411</t>
  </si>
  <si>
    <t>罗家河湾村</t>
  </si>
  <si>
    <t>马龙</t>
  </si>
  <si>
    <t>640324********0411</t>
  </si>
  <si>
    <t>马欣</t>
  </si>
  <si>
    <t>640324********0489</t>
  </si>
  <si>
    <t>李环娃</t>
  </si>
  <si>
    <t>642127********0441</t>
  </si>
  <si>
    <t>余正全</t>
  </si>
  <si>
    <t>642127********0410</t>
  </si>
  <si>
    <t>杨风花</t>
  </si>
  <si>
    <t>642127********042X</t>
  </si>
  <si>
    <t>马玉兰</t>
  </si>
  <si>
    <t>640324********0504</t>
  </si>
  <si>
    <t>户主：杨彦雄</t>
  </si>
  <si>
    <t>羊路村</t>
  </si>
  <si>
    <t>李建英</t>
  </si>
  <si>
    <t>642127********0420</t>
  </si>
  <si>
    <t>罗成兰</t>
  </si>
  <si>
    <t>马数兰</t>
  </si>
  <si>
    <t>马玉风</t>
  </si>
  <si>
    <t>张家湾村</t>
  </si>
  <si>
    <t>马云兰</t>
  </si>
  <si>
    <t>642127********3661</t>
  </si>
  <si>
    <r>
      <t>同心县王团镇2023年</t>
    </r>
    <r>
      <rPr>
        <u/>
        <sz val="22"/>
        <rFont val="方正小标宋简体"/>
        <charset val="134"/>
      </rPr>
      <t xml:space="preserve">  421 奖补（2020年脱贫）   </t>
    </r>
    <r>
      <rPr>
        <sz val="22"/>
        <rFont val="方正小标宋简体"/>
        <charset val="134"/>
      </rPr>
      <t>项目资金兑付公示表</t>
    </r>
  </si>
  <si>
    <r>
      <t>同心县王团镇2023年</t>
    </r>
    <r>
      <rPr>
        <u/>
        <sz val="22"/>
        <rFont val="方正小标宋简体"/>
        <charset val="134"/>
      </rPr>
      <t xml:space="preserve">  未消除风险监测户产业扶持   </t>
    </r>
    <r>
      <rPr>
        <sz val="22"/>
        <rFont val="方正小标宋简体"/>
        <charset val="134"/>
      </rPr>
      <t>项目资金兑付公示表</t>
    </r>
  </si>
  <si>
    <t>东滩村</t>
  </si>
  <si>
    <t>罗进雄</t>
  </si>
  <si>
    <t>642127********0492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</si>
</sst>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Courier New"/>
      <charset val="134"/>
    </font>
    <font>
      <sz val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7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1"/>
  <sheetViews>
    <sheetView tabSelected="1" workbookViewId="0">
      <selection activeCell="A5" sqref="A5:AB30"/>
    </sheetView>
  </sheetViews>
  <sheetFormatPr defaultColWidth="9" defaultRowHeight="25" customHeight="1"/>
  <cols>
    <col min="1" max="1" width="5.625" style="4" customWidth="1"/>
    <col min="2" max="2" width="10.125" style="4" customWidth="1"/>
    <col min="3" max="3" width="7.88333333333333" style="5" customWidth="1"/>
    <col min="4" max="4" width="18.25" style="5" customWidth="1"/>
    <col min="5" max="5" width="6.25" style="5" customWidth="1"/>
    <col min="6" max="7" width="4.21666666666667" style="5" customWidth="1"/>
    <col min="8" max="8" width="4.775" style="5" customWidth="1"/>
    <col min="9" max="9" width="5.44166666666667" style="5" customWidth="1"/>
    <col min="10" max="11" width="4.21666666666667" style="5" customWidth="1"/>
    <col min="12" max="12" width="4.88333333333333" style="5" customWidth="1"/>
    <col min="13" max="16" width="4.21666666666667" style="5" customWidth="1"/>
    <col min="17" max="17" width="4.21666666666667" style="1" customWidth="1"/>
    <col min="18" max="18" width="6.66666666666667" style="1" customWidth="1"/>
    <col min="19" max="19" width="8.10833333333333" style="1" customWidth="1"/>
    <col min="20" max="20" width="6.5" style="1" customWidth="1"/>
    <col min="21" max="21" width="7.66666666666667" style="1" customWidth="1"/>
    <col min="22" max="22" width="5.625" style="5" customWidth="1"/>
    <col min="23" max="23" width="6" style="5" customWidth="1"/>
    <col min="24" max="24" width="5.33333333333333" style="5" customWidth="1"/>
    <col min="25" max="25" width="5.55833333333333" style="5" customWidth="1"/>
    <col min="26" max="26" width="8.33333333333333" style="5" customWidth="1"/>
    <col min="27" max="27" width="9.25" style="5" customWidth="1"/>
    <col min="28" max="28" width="11" style="5" customWidth="1"/>
    <col min="29" max="16384" width="9" style="5"/>
  </cols>
  <sheetData>
    <row r="1" ht="35" customHeight="1" spans="1:2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="1" customFormat="1" customHeight="1" spans="1:28">
      <c r="A2" s="12" t="s">
        <v>1</v>
      </c>
      <c r="B2" s="7" t="s">
        <v>2</v>
      </c>
      <c r="C2" s="12" t="s">
        <v>3</v>
      </c>
      <c r="D2" s="8" t="s">
        <v>4</v>
      </c>
      <c r="E2" s="12" t="s">
        <v>5</v>
      </c>
      <c r="F2" s="18" t="s">
        <v>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 t="s">
        <v>7</v>
      </c>
      <c r="S2" s="18"/>
      <c r="T2" s="18"/>
      <c r="U2" s="18"/>
      <c r="V2" s="18"/>
      <c r="W2" s="18"/>
      <c r="X2" s="18"/>
      <c r="Y2" s="18"/>
      <c r="Z2" s="12" t="s">
        <v>8</v>
      </c>
      <c r="AA2" s="18" t="s">
        <v>9</v>
      </c>
      <c r="AB2" s="18" t="s">
        <v>10</v>
      </c>
    </row>
    <row r="3" s="2" customFormat="1" ht="34" customHeight="1" spans="1:28">
      <c r="A3" s="12"/>
      <c r="B3" s="11"/>
      <c r="C3" s="12"/>
      <c r="D3" s="8"/>
      <c r="E3" s="12"/>
      <c r="F3" s="30" t="s">
        <v>11</v>
      </c>
      <c r="G3" s="12" t="s">
        <v>12</v>
      </c>
      <c r="H3" s="30" t="s">
        <v>13</v>
      </c>
      <c r="I3" s="12" t="s">
        <v>12</v>
      </c>
      <c r="J3" s="12" t="s">
        <v>14</v>
      </c>
      <c r="K3" s="12" t="s">
        <v>12</v>
      </c>
      <c r="L3" s="30" t="s">
        <v>15</v>
      </c>
      <c r="M3" s="12" t="s">
        <v>12</v>
      </c>
      <c r="N3" s="12" t="s">
        <v>16</v>
      </c>
      <c r="O3" s="12" t="s">
        <v>12</v>
      </c>
      <c r="P3" s="12"/>
      <c r="Q3" s="12" t="s">
        <v>12</v>
      </c>
      <c r="R3" s="12" t="s">
        <v>17</v>
      </c>
      <c r="S3" s="12" t="s">
        <v>12</v>
      </c>
      <c r="T3" s="12" t="s">
        <v>18</v>
      </c>
      <c r="U3" s="12" t="s">
        <v>12</v>
      </c>
      <c r="V3" s="12" t="s">
        <v>19</v>
      </c>
      <c r="W3" s="12" t="s">
        <v>12</v>
      </c>
      <c r="X3" s="12"/>
      <c r="Y3" s="12" t="s">
        <v>12</v>
      </c>
      <c r="Z3" s="12"/>
      <c r="AA3" s="12"/>
      <c r="AB3" s="18"/>
    </row>
    <row r="4" s="3" customFormat="1" customHeight="1" spans="1:28">
      <c r="A4" s="31" t="s">
        <v>20</v>
      </c>
      <c r="B4" s="31"/>
      <c r="C4" s="31"/>
      <c r="D4" s="31"/>
      <c r="E4" s="32">
        <f>SUM(E5:E248)</f>
        <v>63</v>
      </c>
      <c r="F4" s="32">
        <f t="shared" ref="F4:Z4" si="0">SUM(F5:F248)</f>
        <v>0</v>
      </c>
      <c r="G4" s="32">
        <f t="shared" si="0"/>
        <v>0</v>
      </c>
      <c r="H4" s="32">
        <f t="shared" si="0"/>
        <v>0</v>
      </c>
      <c r="I4" s="32">
        <f t="shared" si="0"/>
        <v>0</v>
      </c>
      <c r="J4" s="32">
        <f t="shared" si="0"/>
        <v>0</v>
      </c>
      <c r="K4" s="32">
        <f t="shared" si="0"/>
        <v>0</v>
      </c>
      <c r="L4" s="32">
        <f t="shared" si="0"/>
        <v>0</v>
      </c>
      <c r="M4" s="32">
        <f t="shared" si="0"/>
        <v>0</v>
      </c>
      <c r="N4" s="32">
        <f t="shared" si="0"/>
        <v>0</v>
      </c>
      <c r="O4" s="32">
        <f t="shared" si="0"/>
        <v>0</v>
      </c>
      <c r="P4" s="32">
        <f t="shared" si="0"/>
        <v>0</v>
      </c>
      <c r="Q4" s="32">
        <f t="shared" si="0"/>
        <v>0</v>
      </c>
      <c r="R4" s="32">
        <f t="shared" si="0"/>
        <v>32</v>
      </c>
      <c r="S4" s="32">
        <f>SUM(S5:S30)</f>
        <v>28000</v>
      </c>
      <c r="T4" s="32">
        <f>SUM(T5:T30)</f>
        <v>651</v>
      </c>
      <c r="U4" s="32">
        <f t="shared" ref="T4:Z4" si="1">SUM(U5:U30)</f>
        <v>75900</v>
      </c>
      <c r="V4" s="32">
        <f t="shared" si="1"/>
        <v>0</v>
      </c>
      <c r="W4" s="32">
        <f t="shared" si="1"/>
        <v>0</v>
      </c>
      <c r="X4" s="32">
        <f t="shared" si="1"/>
        <v>0</v>
      </c>
      <c r="Y4" s="32">
        <f t="shared" si="1"/>
        <v>0</v>
      </c>
      <c r="Z4" s="32">
        <f t="shared" si="1"/>
        <v>103900</v>
      </c>
      <c r="AA4" s="37"/>
      <c r="AB4" s="38"/>
    </row>
    <row r="5" s="5" customFormat="1" ht="26" customHeight="1" spans="1:28">
      <c r="A5" s="18">
        <v>1</v>
      </c>
      <c r="B5" s="18" t="s">
        <v>21</v>
      </c>
      <c r="C5" s="18" t="s">
        <v>22</v>
      </c>
      <c r="D5" s="26" t="s">
        <v>23</v>
      </c>
      <c r="E5" s="27">
        <v>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30</v>
      </c>
      <c r="U5" s="18">
        <v>4000</v>
      </c>
      <c r="V5" s="18"/>
      <c r="W5" s="18"/>
      <c r="X5" s="18"/>
      <c r="Y5" s="18"/>
      <c r="Z5" s="18">
        <f t="shared" ref="Z5:Z30" si="2">G5+I5+K5+M5+O5+Q5+S5+U5+W5+Y5</f>
        <v>4000</v>
      </c>
      <c r="AA5" s="39"/>
      <c r="AB5" s="39"/>
    </row>
    <row r="6" customHeight="1" spans="1:28">
      <c r="A6" s="18">
        <v>2</v>
      </c>
      <c r="B6" s="18" t="s">
        <v>24</v>
      </c>
      <c r="C6" s="18" t="s">
        <v>25</v>
      </c>
      <c r="D6" s="26" t="s">
        <v>26</v>
      </c>
      <c r="E6" s="27">
        <v>2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8"/>
      <c r="R6" s="18"/>
      <c r="S6" s="18"/>
      <c r="T6" s="18">
        <v>50</v>
      </c>
      <c r="U6" s="18">
        <v>4000</v>
      </c>
      <c r="V6" s="28"/>
      <c r="W6" s="28"/>
      <c r="X6" s="28"/>
      <c r="Y6" s="28"/>
      <c r="Z6" s="18">
        <f t="shared" si="2"/>
        <v>4000</v>
      </c>
      <c r="AA6" s="28"/>
      <c r="AB6" s="28"/>
    </row>
    <row r="7" customHeight="1" spans="1:28">
      <c r="A7" s="18">
        <v>3</v>
      </c>
      <c r="B7" s="18" t="s">
        <v>24</v>
      </c>
      <c r="C7" s="18" t="s">
        <v>27</v>
      </c>
      <c r="D7" s="26" t="s">
        <v>28</v>
      </c>
      <c r="E7" s="27">
        <v>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18"/>
      <c r="R7" s="18">
        <v>6</v>
      </c>
      <c r="S7" s="18">
        <v>4000</v>
      </c>
      <c r="T7" s="18"/>
      <c r="U7" s="18"/>
      <c r="V7" s="28"/>
      <c r="W7" s="28"/>
      <c r="X7" s="28"/>
      <c r="Y7" s="28"/>
      <c r="Z7" s="18">
        <f t="shared" si="2"/>
        <v>4000</v>
      </c>
      <c r="AA7" s="28"/>
      <c r="AB7" s="28"/>
    </row>
    <row r="8" customHeight="1" spans="1:28">
      <c r="A8" s="18">
        <v>4</v>
      </c>
      <c r="B8" s="18" t="s">
        <v>24</v>
      </c>
      <c r="C8" s="18" t="s">
        <v>29</v>
      </c>
      <c r="D8" s="26" t="s">
        <v>30</v>
      </c>
      <c r="E8" s="27">
        <v>1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8"/>
      <c r="R8" s="18">
        <v>4</v>
      </c>
      <c r="S8" s="18">
        <v>4000</v>
      </c>
      <c r="T8" s="18"/>
      <c r="U8" s="18"/>
      <c r="V8" s="28"/>
      <c r="W8" s="28"/>
      <c r="X8" s="28"/>
      <c r="Y8" s="28"/>
      <c r="Z8" s="18">
        <f t="shared" si="2"/>
        <v>4000</v>
      </c>
      <c r="AA8" s="28"/>
      <c r="AB8" s="28"/>
    </row>
    <row r="9" customHeight="1" spans="1:28">
      <c r="A9" s="18">
        <v>5</v>
      </c>
      <c r="B9" s="18" t="s">
        <v>24</v>
      </c>
      <c r="C9" s="18" t="s">
        <v>31</v>
      </c>
      <c r="D9" s="26" t="s">
        <v>32</v>
      </c>
      <c r="E9" s="27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8"/>
      <c r="R9" s="18"/>
      <c r="S9" s="18"/>
      <c r="T9" s="18">
        <v>20</v>
      </c>
      <c r="U9" s="18">
        <v>4000</v>
      </c>
      <c r="V9" s="28"/>
      <c r="W9" s="28"/>
      <c r="X9" s="28"/>
      <c r="Y9" s="28"/>
      <c r="Z9" s="18">
        <f t="shared" si="2"/>
        <v>4000</v>
      </c>
      <c r="AA9" s="28"/>
      <c r="AB9" s="28"/>
    </row>
    <row r="10" customHeight="1" spans="1:28">
      <c r="A10" s="18">
        <v>6</v>
      </c>
      <c r="B10" s="18" t="s">
        <v>24</v>
      </c>
      <c r="C10" s="18" t="s">
        <v>33</v>
      </c>
      <c r="D10" s="26" t="s">
        <v>34</v>
      </c>
      <c r="E10" s="27">
        <v>4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8"/>
      <c r="R10" s="18"/>
      <c r="S10" s="18"/>
      <c r="T10" s="18">
        <v>18</v>
      </c>
      <c r="U10" s="18">
        <v>4000</v>
      </c>
      <c r="V10" s="28"/>
      <c r="W10" s="28"/>
      <c r="X10" s="28"/>
      <c r="Y10" s="28"/>
      <c r="Z10" s="18">
        <f t="shared" si="2"/>
        <v>4000</v>
      </c>
      <c r="AA10" s="28"/>
      <c r="AB10" s="28"/>
    </row>
    <row r="11" customHeight="1" spans="1:28">
      <c r="A11" s="18">
        <v>7</v>
      </c>
      <c r="B11" s="18" t="s">
        <v>24</v>
      </c>
      <c r="C11" s="18" t="s">
        <v>35</v>
      </c>
      <c r="D11" s="26" t="s">
        <v>36</v>
      </c>
      <c r="E11" s="27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8"/>
      <c r="R11" s="18"/>
      <c r="S11" s="18"/>
      <c r="T11" s="18">
        <v>13</v>
      </c>
      <c r="U11" s="18">
        <v>3900</v>
      </c>
      <c r="V11" s="28"/>
      <c r="W11" s="28"/>
      <c r="X11" s="28"/>
      <c r="Y11" s="28"/>
      <c r="Z11" s="18">
        <f t="shared" si="2"/>
        <v>3900</v>
      </c>
      <c r="AA11" s="28"/>
      <c r="AB11" s="28"/>
    </row>
    <row r="12" customHeight="1" spans="1:28">
      <c r="A12" s="18">
        <v>8</v>
      </c>
      <c r="B12" s="18" t="s">
        <v>24</v>
      </c>
      <c r="C12" s="18" t="s">
        <v>37</v>
      </c>
      <c r="D12" s="26" t="s">
        <v>38</v>
      </c>
      <c r="E12" s="27">
        <v>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18"/>
      <c r="R12" s="18"/>
      <c r="S12" s="18"/>
      <c r="T12" s="18">
        <v>15</v>
      </c>
      <c r="U12" s="18">
        <v>4000</v>
      </c>
      <c r="V12" s="28"/>
      <c r="W12" s="28"/>
      <c r="X12" s="28"/>
      <c r="Y12" s="28"/>
      <c r="Z12" s="18">
        <f t="shared" si="2"/>
        <v>4000</v>
      </c>
      <c r="AA12" s="28"/>
      <c r="AB12" s="28"/>
    </row>
    <row r="13" s="5" customFormat="1" customHeight="1" spans="1:28">
      <c r="A13" s="18">
        <v>9</v>
      </c>
      <c r="B13" s="18" t="s">
        <v>39</v>
      </c>
      <c r="C13" s="18" t="s">
        <v>40</v>
      </c>
      <c r="D13" s="26" t="s">
        <v>41</v>
      </c>
      <c r="E13" s="27">
        <v>3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18"/>
      <c r="R13" s="18"/>
      <c r="S13" s="18"/>
      <c r="T13" s="18">
        <v>62</v>
      </c>
      <c r="U13" s="18">
        <v>4000</v>
      </c>
      <c r="V13" s="28"/>
      <c r="W13" s="28"/>
      <c r="X13" s="28"/>
      <c r="Y13" s="28"/>
      <c r="Z13" s="18">
        <f t="shared" si="2"/>
        <v>4000</v>
      </c>
      <c r="AA13" s="28"/>
      <c r="AB13" s="28"/>
    </row>
    <row r="14" s="5" customFormat="1" customHeight="1" spans="1:28">
      <c r="A14" s="18">
        <v>10</v>
      </c>
      <c r="B14" s="18" t="s">
        <v>39</v>
      </c>
      <c r="C14" s="18" t="s">
        <v>42</v>
      </c>
      <c r="D14" s="26" t="s">
        <v>43</v>
      </c>
      <c r="E14" s="27">
        <v>4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8"/>
      <c r="R14" s="18"/>
      <c r="S14" s="18"/>
      <c r="T14" s="18">
        <v>42</v>
      </c>
      <c r="U14" s="18">
        <v>4000</v>
      </c>
      <c r="V14" s="28"/>
      <c r="W14" s="28"/>
      <c r="X14" s="28"/>
      <c r="Y14" s="28"/>
      <c r="Z14" s="18">
        <f t="shared" si="2"/>
        <v>4000</v>
      </c>
      <c r="AA14" s="28"/>
      <c r="AB14" s="28"/>
    </row>
    <row r="15" s="5" customFormat="1" customHeight="1" spans="1:28">
      <c r="A15" s="18">
        <v>11</v>
      </c>
      <c r="B15" s="18" t="s">
        <v>39</v>
      </c>
      <c r="C15" s="18" t="s">
        <v>44</v>
      </c>
      <c r="D15" s="26" t="s">
        <v>45</v>
      </c>
      <c r="E15" s="27"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8"/>
      <c r="R15" s="18"/>
      <c r="S15" s="18"/>
      <c r="T15" s="18">
        <v>20</v>
      </c>
      <c r="U15" s="18">
        <v>4000</v>
      </c>
      <c r="V15" s="28"/>
      <c r="W15" s="28"/>
      <c r="X15" s="28"/>
      <c r="Y15" s="28"/>
      <c r="Z15" s="18">
        <f t="shared" si="2"/>
        <v>4000</v>
      </c>
      <c r="AA15" s="28"/>
      <c r="AB15" s="28"/>
    </row>
    <row r="16" s="5" customFormat="1" customHeight="1" spans="1:28">
      <c r="A16" s="18">
        <v>12</v>
      </c>
      <c r="B16" s="18" t="s">
        <v>39</v>
      </c>
      <c r="C16" s="18" t="s">
        <v>46</v>
      </c>
      <c r="D16" s="26" t="s">
        <v>47</v>
      </c>
      <c r="E16" s="27">
        <v>6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18"/>
      <c r="R16" s="18"/>
      <c r="S16" s="18"/>
      <c r="T16" s="18">
        <v>23</v>
      </c>
      <c r="U16" s="18">
        <v>4000</v>
      </c>
      <c r="V16" s="28"/>
      <c r="W16" s="28"/>
      <c r="X16" s="28"/>
      <c r="Y16" s="28"/>
      <c r="Z16" s="18">
        <f t="shared" si="2"/>
        <v>4000</v>
      </c>
      <c r="AA16" s="28"/>
      <c r="AB16" s="28"/>
    </row>
    <row r="17" s="5" customFormat="1" customHeight="1" spans="1:28">
      <c r="A17" s="18">
        <v>13</v>
      </c>
      <c r="B17" s="18" t="s">
        <v>39</v>
      </c>
      <c r="C17" s="18" t="s">
        <v>48</v>
      </c>
      <c r="D17" s="26" t="s">
        <v>49</v>
      </c>
      <c r="E17" s="27">
        <v>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18"/>
      <c r="R17" s="18"/>
      <c r="S17" s="18"/>
      <c r="T17" s="18">
        <v>35</v>
      </c>
      <c r="U17" s="18">
        <v>4000</v>
      </c>
      <c r="V17" s="28"/>
      <c r="W17" s="28"/>
      <c r="X17" s="28"/>
      <c r="Y17" s="28"/>
      <c r="Z17" s="18">
        <f t="shared" si="2"/>
        <v>4000</v>
      </c>
      <c r="AA17" s="28"/>
      <c r="AB17" s="28"/>
    </row>
    <row r="18" s="5" customFormat="1" customHeight="1" spans="1:28">
      <c r="A18" s="18">
        <v>14</v>
      </c>
      <c r="B18" s="18" t="s">
        <v>39</v>
      </c>
      <c r="C18" s="18" t="s">
        <v>50</v>
      </c>
      <c r="D18" s="26" t="s">
        <v>51</v>
      </c>
      <c r="E18" s="27">
        <v>3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8"/>
      <c r="R18" s="18"/>
      <c r="S18" s="18"/>
      <c r="T18" s="18">
        <v>28</v>
      </c>
      <c r="U18" s="18">
        <v>4000</v>
      </c>
      <c r="V18" s="28"/>
      <c r="W18" s="28"/>
      <c r="X18" s="28"/>
      <c r="Y18" s="28"/>
      <c r="Z18" s="18">
        <f t="shared" si="2"/>
        <v>4000</v>
      </c>
      <c r="AA18" s="28"/>
      <c r="AB18" s="28"/>
    </row>
    <row r="19" s="5" customFormat="1" customHeight="1" spans="1:28">
      <c r="A19" s="18">
        <v>15</v>
      </c>
      <c r="B19" s="18" t="s">
        <v>39</v>
      </c>
      <c r="C19" s="18" t="s">
        <v>52</v>
      </c>
      <c r="D19" s="26" t="s">
        <v>53</v>
      </c>
      <c r="E19" s="27">
        <v>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18"/>
      <c r="R19" s="18">
        <v>4</v>
      </c>
      <c r="S19" s="18">
        <v>4000</v>
      </c>
      <c r="T19" s="18"/>
      <c r="U19" s="18"/>
      <c r="V19" s="28"/>
      <c r="W19" s="28"/>
      <c r="X19" s="28"/>
      <c r="Y19" s="28"/>
      <c r="Z19" s="18">
        <f t="shared" si="2"/>
        <v>4000</v>
      </c>
      <c r="AA19" s="28"/>
      <c r="AB19" s="28"/>
    </row>
    <row r="20" s="5" customFormat="1" customHeight="1" spans="1:28">
      <c r="A20" s="18">
        <v>16</v>
      </c>
      <c r="B20" s="18" t="s">
        <v>54</v>
      </c>
      <c r="C20" s="18" t="s">
        <v>55</v>
      </c>
      <c r="D20" s="26" t="s">
        <v>56</v>
      </c>
      <c r="E20" s="27">
        <v>6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18"/>
      <c r="R20" s="18">
        <v>3</v>
      </c>
      <c r="S20" s="18">
        <v>4000</v>
      </c>
      <c r="T20" s="18"/>
      <c r="U20" s="18"/>
      <c r="V20" s="28"/>
      <c r="W20" s="28"/>
      <c r="X20" s="28"/>
      <c r="Y20" s="28"/>
      <c r="Z20" s="18">
        <f t="shared" si="2"/>
        <v>4000</v>
      </c>
      <c r="AA20" s="28"/>
      <c r="AB20" s="28"/>
    </row>
    <row r="21" s="5" customFormat="1" customHeight="1" spans="1:28">
      <c r="A21" s="18">
        <v>17</v>
      </c>
      <c r="B21" s="18" t="s">
        <v>54</v>
      </c>
      <c r="C21" s="18" t="s">
        <v>57</v>
      </c>
      <c r="D21" s="26" t="s">
        <v>58</v>
      </c>
      <c r="E21" s="27">
        <v>2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18"/>
      <c r="R21" s="18"/>
      <c r="S21" s="18"/>
      <c r="T21" s="18">
        <v>24</v>
      </c>
      <c r="U21" s="18">
        <v>4000</v>
      </c>
      <c r="V21" s="28"/>
      <c r="W21" s="28"/>
      <c r="X21" s="28"/>
      <c r="Y21" s="28"/>
      <c r="Z21" s="18">
        <f t="shared" si="2"/>
        <v>4000</v>
      </c>
      <c r="AA21" s="28"/>
      <c r="AB21" s="28"/>
    </row>
    <row r="22" s="5" customFormat="1" customHeight="1" spans="1:28">
      <c r="A22" s="18">
        <v>18</v>
      </c>
      <c r="B22" s="18" t="s">
        <v>54</v>
      </c>
      <c r="C22" s="18" t="s">
        <v>59</v>
      </c>
      <c r="D22" s="26" t="s">
        <v>60</v>
      </c>
      <c r="E22" s="27">
        <v>1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8"/>
      <c r="R22" s="18"/>
      <c r="S22" s="18"/>
      <c r="T22" s="18">
        <v>16</v>
      </c>
      <c r="U22" s="18">
        <v>4000</v>
      </c>
      <c r="V22" s="28"/>
      <c r="W22" s="28"/>
      <c r="X22" s="28"/>
      <c r="Y22" s="28"/>
      <c r="Z22" s="18">
        <f t="shared" si="2"/>
        <v>4000</v>
      </c>
      <c r="AA22" s="28"/>
      <c r="AB22" s="28"/>
    </row>
    <row r="23" s="5" customFormat="1" customHeight="1" spans="1:28">
      <c r="A23" s="18">
        <v>19</v>
      </c>
      <c r="B23" s="18" t="s">
        <v>54</v>
      </c>
      <c r="C23" s="18" t="s">
        <v>61</v>
      </c>
      <c r="D23" s="26" t="s">
        <v>62</v>
      </c>
      <c r="E23" s="27"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8"/>
      <c r="R23" s="18"/>
      <c r="S23" s="18"/>
      <c r="T23" s="18">
        <v>40</v>
      </c>
      <c r="U23" s="18">
        <v>4000</v>
      </c>
      <c r="V23" s="28"/>
      <c r="W23" s="28"/>
      <c r="X23" s="28"/>
      <c r="Y23" s="28"/>
      <c r="Z23" s="18">
        <f t="shared" si="2"/>
        <v>4000</v>
      </c>
      <c r="AA23" s="28"/>
      <c r="AB23" s="28"/>
    </row>
    <row r="24" s="5" customFormat="1" customHeight="1" spans="1:28">
      <c r="A24" s="18">
        <v>20</v>
      </c>
      <c r="B24" s="18" t="s">
        <v>54</v>
      </c>
      <c r="C24" s="18" t="s">
        <v>63</v>
      </c>
      <c r="D24" s="26" t="s">
        <v>64</v>
      </c>
      <c r="E24" s="27">
        <v>1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18"/>
      <c r="R24" s="18">
        <v>6</v>
      </c>
      <c r="S24" s="18">
        <v>4000</v>
      </c>
      <c r="T24" s="18"/>
      <c r="U24" s="18"/>
      <c r="V24" s="28"/>
      <c r="W24" s="28"/>
      <c r="X24" s="28"/>
      <c r="Y24" s="28"/>
      <c r="Z24" s="18">
        <f t="shared" si="2"/>
        <v>4000</v>
      </c>
      <c r="AA24" s="28"/>
      <c r="AB24" s="28"/>
    </row>
    <row r="25" s="5" customFormat="1" customHeight="1" spans="1:28">
      <c r="A25" s="18">
        <v>21</v>
      </c>
      <c r="B25" s="18" t="s">
        <v>54</v>
      </c>
      <c r="C25" s="33" t="s">
        <v>65</v>
      </c>
      <c r="D25" s="34" t="s">
        <v>66</v>
      </c>
      <c r="E25" s="35">
        <v>5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3"/>
      <c r="R25" s="33">
        <v>3</v>
      </c>
      <c r="S25" s="33">
        <v>4000</v>
      </c>
      <c r="T25" s="33"/>
      <c r="U25" s="33"/>
      <c r="V25" s="36"/>
      <c r="W25" s="36"/>
      <c r="X25" s="36"/>
      <c r="Y25" s="36"/>
      <c r="Z25" s="33">
        <f t="shared" si="2"/>
        <v>4000</v>
      </c>
      <c r="AA25" s="36"/>
      <c r="AB25" s="36" t="s">
        <v>67</v>
      </c>
    </row>
    <row r="26" s="5" customFormat="1" customHeight="1" spans="1:28">
      <c r="A26" s="18">
        <v>22</v>
      </c>
      <c r="B26" s="18" t="s">
        <v>68</v>
      </c>
      <c r="C26" s="18" t="s">
        <v>69</v>
      </c>
      <c r="D26" s="26" t="s">
        <v>70</v>
      </c>
      <c r="E26" s="27">
        <v>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8"/>
      <c r="R26" s="18">
        <v>6</v>
      </c>
      <c r="S26" s="18">
        <v>4000</v>
      </c>
      <c r="T26" s="18"/>
      <c r="U26" s="18"/>
      <c r="V26" s="28"/>
      <c r="W26" s="28"/>
      <c r="X26" s="28"/>
      <c r="Y26" s="28"/>
      <c r="Z26" s="18">
        <f t="shared" si="2"/>
        <v>4000</v>
      </c>
      <c r="AA26" s="28"/>
      <c r="AB26" s="28"/>
    </row>
    <row r="27" s="5" customFormat="1" customHeight="1" spans="1:28">
      <c r="A27" s="18">
        <v>23</v>
      </c>
      <c r="B27" s="18" t="s">
        <v>68</v>
      </c>
      <c r="C27" s="18" t="s">
        <v>71</v>
      </c>
      <c r="D27" s="26" t="s">
        <v>38</v>
      </c>
      <c r="E27" s="27">
        <v>1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18"/>
      <c r="R27" s="18"/>
      <c r="S27" s="18"/>
      <c r="T27" s="18">
        <v>20</v>
      </c>
      <c r="U27" s="18">
        <v>4000</v>
      </c>
      <c r="V27" s="28"/>
      <c r="W27" s="28"/>
      <c r="X27" s="28"/>
      <c r="Y27" s="28"/>
      <c r="Z27" s="18">
        <f t="shared" si="2"/>
        <v>4000</v>
      </c>
      <c r="AA27" s="28"/>
      <c r="AB27" s="28"/>
    </row>
    <row r="28" s="5" customFormat="1" customHeight="1" spans="1:28">
      <c r="A28" s="18">
        <v>24</v>
      </c>
      <c r="B28" s="18" t="s">
        <v>68</v>
      </c>
      <c r="C28" s="18" t="s">
        <v>72</v>
      </c>
      <c r="D28" s="26" t="s">
        <v>70</v>
      </c>
      <c r="E28" s="27">
        <v>1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18"/>
      <c r="R28" s="18"/>
      <c r="S28" s="18"/>
      <c r="T28" s="18">
        <v>37</v>
      </c>
      <c r="U28" s="18">
        <v>4000</v>
      </c>
      <c r="V28" s="28"/>
      <c r="W28" s="28"/>
      <c r="X28" s="28"/>
      <c r="Y28" s="28"/>
      <c r="Z28" s="18">
        <f t="shared" si="2"/>
        <v>4000</v>
      </c>
      <c r="AA28" s="28"/>
      <c r="AB28" s="28"/>
    </row>
    <row r="29" s="5" customFormat="1" customHeight="1" spans="1:28">
      <c r="A29" s="18">
        <v>25</v>
      </c>
      <c r="B29" s="18" t="s">
        <v>68</v>
      </c>
      <c r="C29" s="18" t="s">
        <v>73</v>
      </c>
      <c r="D29" s="26" t="s">
        <v>30</v>
      </c>
      <c r="E29" s="27">
        <v>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18"/>
      <c r="R29" s="18"/>
      <c r="S29" s="18"/>
      <c r="T29" s="18">
        <v>38</v>
      </c>
      <c r="U29" s="18">
        <v>4000</v>
      </c>
      <c r="V29" s="28"/>
      <c r="W29" s="28"/>
      <c r="X29" s="28"/>
      <c r="Y29" s="28"/>
      <c r="Z29" s="18">
        <f t="shared" si="2"/>
        <v>4000</v>
      </c>
      <c r="AA29" s="28"/>
      <c r="AB29" s="28"/>
    </row>
    <row r="30" customHeight="1" spans="1:28">
      <c r="A30" s="18">
        <v>26</v>
      </c>
      <c r="B30" s="18" t="s">
        <v>74</v>
      </c>
      <c r="C30" s="18" t="s">
        <v>75</v>
      </c>
      <c r="D30" s="26" t="s">
        <v>76</v>
      </c>
      <c r="E30" s="27">
        <v>3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8"/>
      <c r="R30" s="18"/>
      <c r="S30" s="18"/>
      <c r="T30" s="18">
        <v>120</v>
      </c>
      <c r="U30" s="18">
        <v>4000</v>
      </c>
      <c r="V30" s="28"/>
      <c r="W30" s="28"/>
      <c r="X30" s="28"/>
      <c r="Y30" s="28"/>
      <c r="Z30" s="18">
        <f t="shared" si="2"/>
        <v>4000</v>
      </c>
      <c r="AA30" s="28"/>
      <c r="AB30" s="28"/>
    </row>
    <row r="31" s="5" customFormat="1" customHeight="1" spans="1:21">
      <c r="A31" s="4"/>
      <c r="B31" s="4"/>
      <c r="Q31" s="1"/>
      <c r="R31" s="1"/>
      <c r="S31" s="1"/>
      <c r="T31" s="1"/>
      <c r="U31" s="1"/>
    </row>
  </sheetData>
  <autoFilter ref="A3:AB30">
    <extLst/>
  </autoFilter>
  <mergeCells count="12">
    <mergeCell ref="A1:AB1"/>
    <mergeCell ref="F2:Q2"/>
    <mergeCell ref="R2:Y2"/>
    <mergeCell ref="A4:C4"/>
    <mergeCell ref="A2:A3"/>
    <mergeCell ref="B2:B3"/>
    <mergeCell ref="C2:C3"/>
    <mergeCell ref="D2:D3"/>
    <mergeCell ref="E2:E3"/>
    <mergeCell ref="Z2:Z3"/>
    <mergeCell ref="AA2:AA3"/>
    <mergeCell ref="AB2:AB3"/>
  </mergeCells>
  <printOptions horizontalCentered="1"/>
  <pageMargins left="0.275" right="0.275" top="0.550694444444444" bottom="0.550694444444444" header="0.511805555555556" footer="0.314583333333333"/>
  <pageSetup paperSize="9" scale="69" fitToHeight="0" orientation="landscape" horizontalDpi="600"/>
  <headerFooter>
    <oddFooter>&amp;L驻村第一书记：&amp;C 村党支部书记：                               村主任：   &amp;R                        村监会成员：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9"/>
  <sheetViews>
    <sheetView workbookViewId="0">
      <selection activeCell="A5" sqref="A5:AA7"/>
    </sheetView>
  </sheetViews>
  <sheetFormatPr defaultColWidth="9" defaultRowHeight="14.25"/>
  <cols>
    <col min="1" max="1" width="3.55833333333333" style="4" customWidth="1"/>
    <col min="2" max="2" width="8.375" style="4" customWidth="1"/>
    <col min="3" max="3" width="7.88333333333333" style="5" customWidth="1"/>
    <col min="4" max="4" width="20.125" style="5" customWidth="1"/>
    <col min="5" max="7" width="4.21666666666667" style="5" customWidth="1"/>
    <col min="8" max="8" width="4.775" style="5" customWidth="1"/>
    <col min="9" max="9" width="5.44166666666667" style="5" customWidth="1"/>
    <col min="10" max="11" width="4.21666666666667" style="5" customWidth="1"/>
    <col min="12" max="12" width="6.775" style="5" customWidth="1"/>
    <col min="13" max="17" width="4.21666666666667" style="5" customWidth="1"/>
    <col min="18" max="18" width="4.88333333333333" style="5" customWidth="1"/>
    <col min="19" max="19" width="8.10833333333333" style="5" customWidth="1"/>
    <col min="20" max="20" width="5.5" style="5" customWidth="1"/>
    <col min="21" max="21" width="7.10833333333333" style="5" customWidth="1"/>
    <col min="22" max="22" width="6" style="5" customWidth="1"/>
    <col min="23" max="23" width="6.5" style="5" customWidth="1"/>
    <col min="24" max="24" width="4.5" style="5" customWidth="1"/>
    <col min="25" max="25" width="5" style="5" customWidth="1"/>
    <col min="26" max="26" width="7.21666666666667" style="5" customWidth="1"/>
    <col min="27" max="27" width="9.775" style="5" customWidth="1"/>
    <col min="28" max="16384" width="9" style="5"/>
  </cols>
  <sheetData>
    <row r="1" ht="25" customHeight="1" spans="1:27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="1" customFormat="1" ht="25" customHeight="1" spans="1:27">
      <c r="A2" s="12" t="s">
        <v>1</v>
      </c>
      <c r="B2" s="18" t="s">
        <v>2</v>
      </c>
      <c r="C2" s="12" t="s">
        <v>3</v>
      </c>
      <c r="D2" s="8" t="s">
        <v>4</v>
      </c>
      <c r="E2" s="12" t="s">
        <v>5</v>
      </c>
      <c r="F2" s="18" t="s">
        <v>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 t="s">
        <v>7</v>
      </c>
      <c r="S2" s="18"/>
      <c r="T2" s="18"/>
      <c r="U2" s="18"/>
      <c r="V2" s="18"/>
      <c r="W2" s="18"/>
      <c r="X2" s="18"/>
      <c r="Y2" s="18"/>
      <c r="Z2" s="12" t="s">
        <v>8</v>
      </c>
      <c r="AA2" s="18" t="s">
        <v>9</v>
      </c>
    </row>
    <row r="3" s="2" customFormat="1" ht="25" customHeight="1" spans="1:27">
      <c r="A3" s="12"/>
      <c r="B3" s="18"/>
      <c r="C3" s="12"/>
      <c r="D3" s="8"/>
      <c r="E3" s="12"/>
      <c r="F3" s="12" t="s">
        <v>11</v>
      </c>
      <c r="G3" s="12" t="s">
        <v>12</v>
      </c>
      <c r="H3" s="12" t="s">
        <v>13</v>
      </c>
      <c r="I3" s="12" t="s">
        <v>12</v>
      </c>
      <c r="J3" s="12" t="s">
        <v>14</v>
      </c>
      <c r="K3" s="12" t="s">
        <v>12</v>
      </c>
      <c r="L3" s="12" t="s">
        <v>15</v>
      </c>
      <c r="M3" s="12" t="s">
        <v>12</v>
      </c>
      <c r="N3" s="12" t="s">
        <v>16</v>
      </c>
      <c r="O3" s="12" t="s">
        <v>12</v>
      </c>
      <c r="P3" s="12"/>
      <c r="Q3" s="12" t="s">
        <v>12</v>
      </c>
      <c r="R3" s="12" t="s">
        <v>17</v>
      </c>
      <c r="S3" s="12" t="s">
        <v>12</v>
      </c>
      <c r="T3" s="12" t="s">
        <v>18</v>
      </c>
      <c r="U3" s="12" t="s">
        <v>12</v>
      </c>
      <c r="V3" s="12" t="s">
        <v>19</v>
      </c>
      <c r="W3" s="12" t="s">
        <v>12</v>
      </c>
      <c r="X3" s="12"/>
      <c r="Y3" s="12" t="s">
        <v>12</v>
      </c>
      <c r="Z3" s="12"/>
      <c r="AA3" s="12"/>
    </row>
    <row r="4" s="3" customFormat="1" ht="25" customHeight="1" spans="1:27">
      <c r="A4" s="25" t="s">
        <v>20</v>
      </c>
      <c r="B4" s="25"/>
      <c r="C4" s="25"/>
      <c r="D4" s="25"/>
      <c r="E4" s="17">
        <f>SUM(E5:E47)</f>
        <v>6</v>
      </c>
      <c r="F4" s="17">
        <f t="shared" ref="F4:Z4" si="0">SUM(F5:F47)</f>
        <v>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7">
        <f t="shared" si="0"/>
        <v>0</v>
      </c>
      <c r="M4" s="17">
        <f t="shared" si="0"/>
        <v>0</v>
      </c>
      <c r="N4" s="17">
        <f t="shared" si="0"/>
        <v>0</v>
      </c>
      <c r="O4" s="17">
        <f t="shared" si="0"/>
        <v>0</v>
      </c>
      <c r="P4" s="17">
        <f t="shared" si="0"/>
        <v>0</v>
      </c>
      <c r="Q4" s="17">
        <f t="shared" si="0"/>
        <v>0</v>
      </c>
      <c r="R4" s="17">
        <f t="shared" si="0"/>
        <v>6</v>
      </c>
      <c r="S4" s="17">
        <f t="shared" si="0"/>
        <v>1000</v>
      </c>
      <c r="T4" s="17">
        <f t="shared" si="0"/>
        <v>58</v>
      </c>
      <c r="U4" s="17">
        <f t="shared" si="0"/>
        <v>2000</v>
      </c>
      <c r="V4" s="17">
        <f t="shared" si="0"/>
        <v>0</v>
      </c>
      <c r="W4" s="17">
        <f t="shared" si="0"/>
        <v>0</v>
      </c>
      <c r="X4" s="17">
        <f t="shared" si="0"/>
        <v>0</v>
      </c>
      <c r="Y4" s="17">
        <f t="shared" si="0"/>
        <v>0</v>
      </c>
      <c r="Z4" s="17">
        <f t="shared" si="0"/>
        <v>3000</v>
      </c>
      <c r="AA4" s="29"/>
    </row>
    <row r="5" ht="25" customHeight="1" spans="1:27">
      <c r="A5" s="18">
        <v>1</v>
      </c>
      <c r="B5" s="18" t="s">
        <v>21</v>
      </c>
      <c r="C5" s="18" t="s">
        <v>22</v>
      </c>
      <c r="D5" s="26" t="s">
        <v>23</v>
      </c>
      <c r="E5" s="27">
        <v>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30</v>
      </c>
      <c r="U5" s="18">
        <v>1000</v>
      </c>
      <c r="V5" s="18"/>
      <c r="W5" s="18"/>
      <c r="X5" s="18"/>
      <c r="Y5" s="18"/>
      <c r="Z5" s="18">
        <v>1000</v>
      </c>
      <c r="AA5" s="18"/>
    </row>
    <row r="6" ht="25" customHeight="1" spans="1:27">
      <c r="A6" s="18">
        <v>2</v>
      </c>
      <c r="B6" s="18" t="s">
        <v>39</v>
      </c>
      <c r="C6" s="18" t="s">
        <v>50</v>
      </c>
      <c r="D6" s="26" t="s">
        <v>51</v>
      </c>
      <c r="E6" s="27">
        <v>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8"/>
      <c r="R6" s="18"/>
      <c r="S6" s="18"/>
      <c r="T6" s="18">
        <v>28</v>
      </c>
      <c r="U6" s="18">
        <v>1000</v>
      </c>
      <c r="V6" s="28"/>
      <c r="W6" s="28"/>
      <c r="X6" s="28"/>
      <c r="Y6" s="28"/>
      <c r="Z6" s="18">
        <v>1000</v>
      </c>
      <c r="AA6" s="18"/>
    </row>
    <row r="7" ht="25" customHeight="1" spans="1:27">
      <c r="A7" s="18">
        <v>3</v>
      </c>
      <c r="B7" s="18" t="s">
        <v>68</v>
      </c>
      <c r="C7" s="18" t="s">
        <v>69</v>
      </c>
      <c r="D7" s="26" t="s">
        <v>70</v>
      </c>
      <c r="E7" s="27">
        <v>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18"/>
      <c r="R7" s="18">
        <v>6</v>
      </c>
      <c r="S7" s="18">
        <v>1000</v>
      </c>
      <c r="T7" s="18"/>
      <c r="U7" s="18"/>
      <c r="V7" s="28"/>
      <c r="W7" s="28"/>
      <c r="X7" s="28"/>
      <c r="Y7" s="28"/>
      <c r="Z7" s="18">
        <v>1000</v>
      </c>
      <c r="AA7" s="18"/>
    </row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</sheetData>
  <autoFilter ref="A2:AA7">
    <extLst/>
  </autoFilter>
  <mergeCells count="11">
    <mergeCell ref="A1:AA1"/>
    <mergeCell ref="F2:Q2"/>
    <mergeCell ref="R2:Y2"/>
    <mergeCell ref="A4:C4"/>
    <mergeCell ref="A2:A3"/>
    <mergeCell ref="B2:B3"/>
    <mergeCell ref="C2:C3"/>
    <mergeCell ref="D2:D3"/>
    <mergeCell ref="E2:E3"/>
    <mergeCell ref="Z2:Z3"/>
    <mergeCell ref="AA2:AA3"/>
  </mergeCells>
  <printOptions horizontalCentered="1"/>
  <pageMargins left="0.0784722222222222" right="0.0784722222222222" top="0.550694444444444" bottom="0.550694444444444" header="0.511805555555556" footer="0.314583333333333"/>
  <pageSetup paperSize="9" scale="77" fitToHeight="0" orientation="landscape"/>
  <headerFooter>
    <oddFooter>&amp;L驻村第一书记：&amp;C 村党支部书记：                               村主任：   &amp;R                        村监会成员：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9"/>
  <sheetViews>
    <sheetView workbookViewId="0">
      <selection activeCell="A5" sqref="A5:AB5"/>
    </sheetView>
  </sheetViews>
  <sheetFormatPr defaultColWidth="9" defaultRowHeight="14.25"/>
  <cols>
    <col min="1" max="1" width="3.55833333333333" style="4" customWidth="1"/>
    <col min="2" max="2" width="7.375" style="4" customWidth="1"/>
    <col min="3" max="3" width="7.88333333333333" style="5" customWidth="1"/>
    <col min="4" max="4" width="23.375" style="5" customWidth="1"/>
    <col min="5" max="7" width="4.21666666666667" style="5" customWidth="1"/>
    <col min="8" max="8" width="4.775" style="5" customWidth="1"/>
    <col min="9" max="9" width="5.44166666666667" style="5" customWidth="1"/>
    <col min="10" max="11" width="4.21666666666667" style="5" customWidth="1"/>
    <col min="12" max="12" width="6.775" style="5" customWidth="1"/>
    <col min="13" max="17" width="4.21666666666667" style="5" customWidth="1"/>
    <col min="18" max="18" width="4.88333333333333" style="5" customWidth="1"/>
    <col min="19" max="19" width="8.10833333333333" style="5" customWidth="1"/>
    <col min="20" max="20" width="5.875" style="5" customWidth="1"/>
    <col min="21" max="21" width="7.10833333333333" style="5" customWidth="1"/>
    <col min="22" max="22" width="3.25" style="5" customWidth="1"/>
    <col min="23" max="23" width="4.875" style="5" customWidth="1"/>
    <col min="24" max="24" width="5.10833333333333" style="5" customWidth="1"/>
    <col min="25" max="25" width="5.55833333333333" style="5" customWidth="1"/>
    <col min="26" max="26" width="7.21666666666667" style="5" customWidth="1"/>
    <col min="27" max="28" width="9.775" style="5" customWidth="1"/>
    <col min="29" max="16384" width="9" style="5"/>
  </cols>
  <sheetData>
    <row r="1" ht="42" customHeight="1" spans="1:28">
      <c r="A1" s="6" t="s">
        <v>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="1" customFormat="1" ht="26.1" customHeight="1" spans="1:2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9" t="s">
        <v>7</v>
      </c>
      <c r="S2" s="10"/>
      <c r="T2" s="10"/>
      <c r="U2" s="10"/>
      <c r="V2" s="10"/>
      <c r="W2" s="10"/>
      <c r="X2" s="10"/>
      <c r="Y2" s="10"/>
      <c r="Z2" s="7" t="s">
        <v>8</v>
      </c>
      <c r="AA2" s="18" t="s">
        <v>9</v>
      </c>
      <c r="AB2" s="18" t="s">
        <v>10</v>
      </c>
    </row>
    <row r="3" s="2" customFormat="1" ht="50.4" customHeight="1" spans="1:28">
      <c r="A3" s="11"/>
      <c r="B3" s="11"/>
      <c r="C3" s="11"/>
      <c r="D3" s="8"/>
      <c r="E3" s="11"/>
      <c r="F3" s="12" t="s">
        <v>11</v>
      </c>
      <c r="G3" s="12" t="s">
        <v>12</v>
      </c>
      <c r="H3" s="12" t="s">
        <v>13</v>
      </c>
      <c r="I3" s="12" t="s">
        <v>12</v>
      </c>
      <c r="J3" s="12" t="s">
        <v>14</v>
      </c>
      <c r="K3" s="12" t="s">
        <v>12</v>
      </c>
      <c r="L3" s="12" t="s">
        <v>15</v>
      </c>
      <c r="M3" s="12" t="s">
        <v>12</v>
      </c>
      <c r="N3" s="12" t="s">
        <v>16</v>
      </c>
      <c r="O3" s="12" t="s">
        <v>12</v>
      </c>
      <c r="P3" s="12"/>
      <c r="Q3" s="12" t="s">
        <v>12</v>
      </c>
      <c r="R3" s="12" t="s">
        <v>17</v>
      </c>
      <c r="S3" s="12" t="s">
        <v>12</v>
      </c>
      <c r="T3" s="12" t="s">
        <v>18</v>
      </c>
      <c r="U3" s="12" t="s">
        <v>12</v>
      </c>
      <c r="V3" s="12" t="s">
        <v>19</v>
      </c>
      <c r="W3" s="12" t="s">
        <v>12</v>
      </c>
      <c r="X3" s="12"/>
      <c r="Y3" s="12" t="s">
        <v>12</v>
      </c>
      <c r="Z3" s="11"/>
      <c r="AA3" s="12"/>
      <c r="AB3" s="12"/>
    </row>
    <row r="4" s="3" customFormat="1" ht="27" customHeight="1" spans="1:29">
      <c r="A4" s="13" t="s">
        <v>20</v>
      </c>
      <c r="B4" s="14"/>
      <c r="C4" s="15"/>
      <c r="D4" s="16"/>
      <c r="E4" s="17">
        <f>SUM(E5:E5)</f>
        <v>7</v>
      </c>
      <c r="F4" s="17">
        <f t="shared" ref="F4:AB4" si="0">SUM(F5:F5)</f>
        <v>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7">
        <f t="shared" si="0"/>
        <v>0</v>
      </c>
      <c r="M4" s="17">
        <f t="shared" si="0"/>
        <v>0</v>
      </c>
      <c r="N4" s="17">
        <f t="shared" si="0"/>
        <v>0</v>
      </c>
      <c r="O4" s="17">
        <f t="shared" si="0"/>
        <v>0</v>
      </c>
      <c r="P4" s="17">
        <f t="shared" si="0"/>
        <v>0</v>
      </c>
      <c r="Q4" s="17">
        <f t="shared" si="0"/>
        <v>0</v>
      </c>
      <c r="R4" s="17">
        <f t="shared" si="0"/>
        <v>5</v>
      </c>
      <c r="S4" s="17">
        <f t="shared" si="0"/>
        <v>6000</v>
      </c>
      <c r="T4" s="17">
        <f t="shared" si="0"/>
        <v>0</v>
      </c>
      <c r="U4" s="17">
        <f t="shared" si="0"/>
        <v>0</v>
      </c>
      <c r="V4" s="17">
        <f t="shared" si="0"/>
        <v>0</v>
      </c>
      <c r="W4" s="17">
        <f t="shared" si="0"/>
        <v>0</v>
      </c>
      <c r="X4" s="17">
        <f t="shared" si="0"/>
        <v>0</v>
      </c>
      <c r="Y4" s="17">
        <f t="shared" si="0"/>
        <v>0</v>
      </c>
      <c r="Z4" s="17">
        <f t="shared" si="0"/>
        <v>6000</v>
      </c>
      <c r="AA4" s="21"/>
      <c r="AB4" s="22"/>
      <c r="AC4" s="23"/>
    </row>
    <row r="5" s="4" customFormat="1" ht="25" customHeight="1" spans="1:28">
      <c r="A5" s="18">
        <v>1</v>
      </c>
      <c r="B5" s="18" t="s">
        <v>79</v>
      </c>
      <c r="C5" s="18" t="s">
        <v>80</v>
      </c>
      <c r="D5" s="19" t="s">
        <v>81</v>
      </c>
      <c r="E5" s="20">
        <v>7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>
        <v>5</v>
      </c>
      <c r="S5" s="18">
        <v>6000</v>
      </c>
      <c r="T5" s="18"/>
      <c r="U5" s="18"/>
      <c r="V5" s="18"/>
      <c r="W5" s="18"/>
      <c r="X5" s="18"/>
      <c r="Y5" s="18"/>
      <c r="Z5" s="18">
        <v>6000</v>
      </c>
      <c r="AA5" s="18"/>
      <c r="AB5" s="18"/>
    </row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</sheetData>
  <autoFilter ref="A3:AA5">
    <extLst/>
  </autoFilter>
  <mergeCells count="12">
    <mergeCell ref="A1:AB1"/>
    <mergeCell ref="F2:Q2"/>
    <mergeCell ref="R2:Y2"/>
    <mergeCell ref="A4:C4"/>
    <mergeCell ref="A2:A3"/>
    <mergeCell ref="B2:B3"/>
    <mergeCell ref="C2:C3"/>
    <mergeCell ref="D2:D3"/>
    <mergeCell ref="E2:E3"/>
    <mergeCell ref="Z2:Z3"/>
    <mergeCell ref="AA2:AA3"/>
    <mergeCell ref="AB2:AB3"/>
  </mergeCells>
  <printOptions horizontalCentered="1"/>
  <pageMargins left="0.0784722222222222" right="0.0784722222222222" top="0.550694444444444" bottom="0.550694444444444" header="0.511805555555556" footer="0.314583333333333"/>
  <pageSetup paperSize="9" scale="79" fitToHeight="0" orientation="landscape"/>
  <headerFooter>
    <oddFooter>&amp;L驻村第一书记：&amp;C 村党支部书记：                               村主任：   &amp;R                        村监会成员：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巩固提升</vt:lpstr>
      <vt:lpstr>421奖补2020</vt:lpstr>
      <vt:lpstr>监测户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杨梅瑛</dc:creator>
  <cp:lastModifiedBy>。离悸</cp:lastModifiedBy>
  <dcterms:created xsi:type="dcterms:W3CDTF">2020-05-22T07:21:00Z</dcterms:created>
  <cp:lastPrinted>2020-05-26T03:49:00Z</cp:lastPrinted>
  <dcterms:modified xsi:type="dcterms:W3CDTF">2023-07-31T08:35:24Z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D95040944ACB413CB886B576BA36BE28_13</vt:lpwstr>
  </property>
  <property fmtid="{D5CDD505-2E9C-101B-9397-08002B2CF9AE}" pid="4" name="KSOReadingLayout">
    <vt:bool>true</vt:bool>
  </property>
</Properties>
</file>