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895" tabRatio="836"/>
  </bookViews>
  <sheets>
    <sheet name="已脱贫户巩固提升资金兑付表" sheetId="4" r:id="rId1"/>
    <sheet name="421奖励补助资金兑付表（2019年脱贫）" sheetId="2" r:id="rId2"/>
    <sheet name=" 未消除风险三类人口" sheetId="5" r:id="rId3"/>
  </sheets>
  <definedNames>
    <definedName name="_xlnm._FilterDatabase" localSheetId="0" hidden="1">已脱贫户巩固提升资金兑付表!$A$4:$XEX$89</definedName>
    <definedName name="_xlnm.Print_Titles" localSheetId="0">已脱贫户巩固提升资金兑付表!$1:$4</definedName>
    <definedName name="_xlnm._FilterDatabase" localSheetId="2" hidden="1">' 未消除风险三类人口'!$N$5:$N$6</definedName>
  </definedNames>
  <calcPr calcId="144525"/>
</workbook>
</file>

<file path=xl/sharedStrings.xml><?xml version="1.0" encoding="utf-8"?>
<sst xmlns="http://schemas.openxmlformats.org/spreadsheetml/2006/main" count="443" uniqueCount="249">
  <si>
    <r>
      <rPr>
        <b/>
        <sz val="14"/>
        <color rgb="FF000000"/>
        <rFont val="宋体"/>
        <charset val="134"/>
      </rPr>
      <t>同心县预旺镇郭阳洼村2022年</t>
    </r>
    <r>
      <rPr>
        <b/>
        <u/>
        <sz val="14"/>
        <color rgb="FF000000"/>
        <rFont val="宋体"/>
        <charset val="134"/>
      </rPr>
      <t xml:space="preserve"> 已脱贫户巩固提升（</t>
    </r>
    <r>
      <rPr>
        <b/>
        <sz val="14"/>
        <color rgb="FF000000"/>
        <rFont val="宋体"/>
        <charset val="134"/>
      </rPr>
      <t>养殖业</t>
    </r>
    <r>
      <rPr>
        <b/>
        <u/>
        <sz val="14"/>
        <color rgb="FF000000"/>
        <rFont val="宋体"/>
        <charset val="134"/>
      </rPr>
      <t>）</t>
    </r>
    <r>
      <rPr>
        <b/>
        <sz val="14"/>
        <color rgb="FF000000"/>
        <rFont val="宋体"/>
        <charset val="134"/>
      </rPr>
      <t>项目资金兑付花名册</t>
    </r>
  </si>
  <si>
    <t xml:space="preserve">      预旺镇郭阳洼村 （盖章）   填表时间：2022年  3  月24 日                                                               单位：头、只、元、元/头、元/只、元/亩</t>
  </si>
  <si>
    <t>序号</t>
  </si>
  <si>
    <t>姓名</t>
  </si>
  <si>
    <t>家庭
人口</t>
  </si>
  <si>
    <t>身份证</t>
  </si>
  <si>
    <t>一卡通号</t>
  </si>
  <si>
    <t>种植业/养殖业</t>
  </si>
  <si>
    <t>合计</t>
  </si>
  <si>
    <t>名称</t>
  </si>
  <si>
    <t>数量</t>
  </si>
  <si>
    <t>补助
标准</t>
  </si>
  <si>
    <t>补助金额</t>
  </si>
  <si>
    <t>虎占宏</t>
  </si>
  <si>
    <t>640324*******1054</t>
  </si>
  <si>
    <t>622947*******7724</t>
  </si>
  <si>
    <t>牛</t>
  </si>
  <si>
    <t>虎正有</t>
  </si>
  <si>
    <t>642127*******101X</t>
  </si>
  <si>
    <t>622947*******0906</t>
  </si>
  <si>
    <t>虎  鹏</t>
  </si>
  <si>
    <t>640324*******1017</t>
  </si>
  <si>
    <t>622947*******0393</t>
  </si>
  <si>
    <t>羊</t>
  </si>
  <si>
    <t>虎正林</t>
  </si>
  <si>
    <t>642127*******1019</t>
  </si>
  <si>
    <t>622947*******3421</t>
  </si>
  <si>
    <t>马英国</t>
  </si>
  <si>
    <t>642127*******1013</t>
  </si>
  <si>
    <t>622947*******3034</t>
  </si>
  <si>
    <t>马成伏</t>
  </si>
  <si>
    <t>640324*******1034</t>
  </si>
  <si>
    <t>622947*******5616</t>
  </si>
  <si>
    <t>马成千</t>
  </si>
  <si>
    <t>642127*******1016</t>
  </si>
  <si>
    <t>622947*******2762</t>
  </si>
  <si>
    <t>马如鳌</t>
  </si>
  <si>
    <t>640324*******103X</t>
  </si>
  <si>
    <t>622947*******0823</t>
  </si>
  <si>
    <t>张义福</t>
  </si>
  <si>
    <t>642127*******1014</t>
  </si>
  <si>
    <t>622947*******4965</t>
  </si>
  <si>
    <t>雷彦祥</t>
  </si>
  <si>
    <t>622947*******4015</t>
  </si>
  <si>
    <t>马德国</t>
  </si>
  <si>
    <t>642127*******1074</t>
  </si>
  <si>
    <t>622947*******6672</t>
  </si>
  <si>
    <t>余建科</t>
  </si>
  <si>
    <t>642127*******1036</t>
  </si>
  <si>
    <t>622947*******1334</t>
  </si>
  <si>
    <t>虎小龙</t>
  </si>
  <si>
    <t>640324*******1015</t>
  </si>
  <si>
    <t>622947*******2449</t>
  </si>
  <si>
    <t>余建兴</t>
  </si>
  <si>
    <t>622947*******1478</t>
  </si>
  <si>
    <t>冶自云</t>
  </si>
  <si>
    <t>640324*******1050</t>
  </si>
  <si>
    <t>622947*******1698</t>
  </si>
  <si>
    <t>余建福</t>
  </si>
  <si>
    <t>642127*******1031</t>
  </si>
  <si>
    <t>622947*******7281</t>
  </si>
  <si>
    <t>马彦伏</t>
  </si>
  <si>
    <t>642127*******1011</t>
  </si>
  <si>
    <t>622947*******2845</t>
  </si>
  <si>
    <t>马如宝</t>
  </si>
  <si>
    <t>622947*******8045</t>
  </si>
  <si>
    <t>罗彦江</t>
  </si>
  <si>
    <t>640324*******101X</t>
  </si>
  <si>
    <t>622947*******8371</t>
  </si>
  <si>
    <t>马如俊</t>
  </si>
  <si>
    <t>642127*******1015</t>
  </si>
  <si>
    <t>622947*******8660</t>
  </si>
  <si>
    <t>马学武</t>
  </si>
  <si>
    <t>622947*******9635</t>
  </si>
  <si>
    <t>马彦俊</t>
  </si>
  <si>
    <t>642127*******115X</t>
  </si>
  <si>
    <t>622947*******7513</t>
  </si>
  <si>
    <t>马自明</t>
  </si>
  <si>
    <t>622947*******8516</t>
  </si>
  <si>
    <t>马彦龙</t>
  </si>
  <si>
    <t>642127*******1076</t>
  </si>
  <si>
    <t>622947*******4996</t>
  </si>
  <si>
    <t>虎占祥</t>
  </si>
  <si>
    <t>642127*******1018</t>
  </si>
  <si>
    <t>622947*******0898</t>
  </si>
  <si>
    <t>马得忠</t>
  </si>
  <si>
    <t>642127*******1091</t>
  </si>
  <si>
    <t>622947*******9445</t>
  </si>
  <si>
    <t>余建云</t>
  </si>
  <si>
    <t>622947*******6805</t>
  </si>
  <si>
    <t>王有贤</t>
  </si>
  <si>
    <t>622947*******8819</t>
  </si>
  <si>
    <t>余建智</t>
  </si>
  <si>
    <t>642127*******1035</t>
  </si>
  <si>
    <t>622947*******4171</t>
  </si>
  <si>
    <t>王平</t>
  </si>
  <si>
    <t>640324*******1111</t>
  </si>
  <si>
    <t>622947*******2589</t>
  </si>
  <si>
    <t>马学花</t>
  </si>
  <si>
    <t>642127*******1023</t>
  </si>
  <si>
    <t>622947*******8919</t>
  </si>
  <si>
    <t>杨孝兰</t>
  </si>
  <si>
    <t>642127*******1029</t>
  </si>
  <si>
    <t>622947*******6853</t>
  </si>
  <si>
    <t>王世俊</t>
  </si>
  <si>
    <t>642127*******1017</t>
  </si>
  <si>
    <t>622947*******6144</t>
  </si>
  <si>
    <t>马永海</t>
  </si>
  <si>
    <t>622947*******7175</t>
  </si>
  <si>
    <t>马生得</t>
  </si>
  <si>
    <t>622947*******4874</t>
  </si>
  <si>
    <t>马子仁</t>
  </si>
  <si>
    <t>642127*******1117</t>
  </si>
  <si>
    <t>余尚云</t>
  </si>
  <si>
    <t>642127*******1010</t>
  </si>
  <si>
    <t>622947*******9860</t>
  </si>
  <si>
    <t>马占彪</t>
  </si>
  <si>
    <t>622947*******7191</t>
  </si>
  <si>
    <t>马占林</t>
  </si>
  <si>
    <t>622947*******9791</t>
  </si>
  <si>
    <t>马风龙</t>
  </si>
  <si>
    <t>622947*******7703</t>
  </si>
  <si>
    <t>冶正林</t>
  </si>
  <si>
    <t>642127*******1030</t>
  </si>
  <si>
    <t>622947*******1581</t>
  </si>
  <si>
    <t>余建水</t>
  </si>
  <si>
    <t>642127*******1077</t>
  </si>
  <si>
    <t>622947*******8702</t>
  </si>
  <si>
    <t>张义山</t>
  </si>
  <si>
    <t>622947*******1662</t>
  </si>
  <si>
    <t>杨义秀</t>
  </si>
  <si>
    <t>622947*******6838</t>
  </si>
  <si>
    <t>马如莲</t>
  </si>
  <si>
    <t>642127*******1147</t>
  </si>
  <si>
    <t>622947*******7299</t>
  </si>
  <si>
    <t>杨占云</t>
  </si>
  <si>
    <t>642127*******107X</t>
  </si>
  <si>
    <t>622947*******8407</t>
  </si>
  <si>
    <t>罗忠有</t>
  </si>
  <si>
    <t>642127*******1053</t>
  </si>
  <si>
    <t>622947*******21354</t>
  </si>
  <si>
    <t>马敦江</t>
  </si>
  <si>
    <t>640324*******1018</t>
  </si>
  <si>
    <t>622947*******6916</t>
  </si>
  <si>
    <t>马秀芬</t>
  </si>
  <si>
    <t>642127*******1021</t>
  </si>
  <si>
    <t>622947*******9778</t>
  </si>
  <si>
    <t>马德江</t>
  </si>
  <si>
    <t>642127*******1092</t>
  </si>
  <si>
    <t>622947*******4859</t>
  </si>
  <si>
    <t>王自伏</t>
  </si>
  <si>
    <t>642127*******1032</t>
  </si>
  <si>
    <t>622947*******0889</t>
  </si>
  <si>
    <t>642127*******1038</t>
  </si>
  <si>
    <t>622947*******7034</t>
  </si>
  <si>
    <t>马桂英</t>
  </si>
  <si>
    <t>622947*******4080</t>
  </si>
  <si>
    <t>马如贵</t>
  </si>
  <si>
    <t>622947*******3331</t>
  </si>
  <si>
    <t>马彦兰</t>
  </si>
  <si>
    <t>642127*******1020</t>
  </si>
  <si>
    <t>622947*******4429</t>
  </si>
  <si>
    <t>王自俊</t>
  </si>
  <si>
    <t>622947*******3041</t>
  </si>
  <si>
    <t>马德花</t>
  </si>
  <si>
    <t>622947*******1640</t>
  </si>
  <si>
    <t>冶正伏</t>
  </si>
  <si>
    <t>642127*******1051</t>
  </si>
  <si>
    <t>622947*******6655</t>
  </si>
  <si>
    <t>杨德明</t>
  </si>
  <si>
    <t>622947*******0914</t>
  </si>
  <si>
    <t>马得成</t>
  </si>
  <si>
    <t>642127*******1037</t>
  </si>
  <si>
    <t>622947*******9155</t>
  </si>
  <si>
    <t>马得伏</t>
  </si>
  <si>
    <t>622947*******5153</t>
  </si>
  <si>
    <t>余建忠</t>
  </si>
  <si>
    <t>622947*******5906</t>
  </si>
  <si>
    <t>马得智</t>
  </si>
  <si>
    <t>642127*******1039</t>
  </si>
  <si>
    <t>622947*******5255</t>
  </si>
  <si>
    <t>马德忠</t>
  </si>
  <si>
    <t>642127*******1052</t>
  </si>
  <si>
    <t>622947*******8306</t>
  </si>
  <si>
    <t>马自良</t>
  </si>
  <si>
    <t>622947*******1797</t>
  </si>
  <si>
    <t>马自河</t>
  </si>
  <si>
    <t>622947*******8439</t>
  </si>
  <si>
    <t>马自清</t>
  </si>
  <si>
    <t>642127*******1070</t>
  </si>
  <si>
    <t>622947*******4254</t>
  </si>
  <si>
    <t>王彦才</t>
  </si>
  <si>
    <t>622947*******5328</t>
  </si>
  <si>
    <t>王耀成</t>
  </si>
  <si>
    <t>642127*******1079</t>
  </si>
  <si>
    <t>622947*******6903</t>
  </si>
  <si>
    <t>马如清</t>
  </si>
  <si>
    <t>622947*******4822</t>
  </si>
  <si>
    <t>王慧</t>
  </si>
  <si>
    <t>642127*******102X</t>
  </si>
  <si>
    <t>622947*******3697</t>
  </si>
  <si>
    <t>张学隆</t>
  </si>
  <si>
    <t>640324*******1038</t>
  </si>
  <si>
    <t>622947*******6565</t>
  </si>
  <si>
    <t>马得俊</t>
  </si>
  <si>
    <t>622947*******4699</t>
  </si>
  <si>
    <t>王恩</t>
  </si>
  <si>
    <t>642127*******105X</t>
  </si>
  <si>
    <t>622947*******2993</t>
  </si>
  <si>
    <t>冶正有</t>
  </si>
  <si>
    <t>622947*******8201</t>
  </si>
  <si>
    <t>王彦成</t>
  </si>
  <si>
    <t>622947*******5716</t>
  </si>
  <si>
    <t>冶自龙</t>
  </si>
  <si>
    <t>640324*******1011</t>
  </si>
  <si>
    <t>622947*******2654</t>
  </si>
  <si>
    <t>李合买</t>
  </si>
  <si>
    <t>640324*******0425</t>
  </si>
  <si>
    <t>622947*******5293</t>
  </si>
  <si>
    <t>马如彪</t>
  </si>
  <si>
    <t>622947*******1897</t>
  </si>
  <si>
    <t>王有荣</t>
  </si>
  <si>
    <t>622947*******6623</t>
  </si>
  <si>
    <t>622947*******7752</t>
  </si>
  <si>
    <t>马德武</t>
  </si>
  <si>
    <t>642127*******1058</t>
  </si>
  <si>
    <t>622947*******5079</t>
  </si>
  <si>
    <t>虎正保</t>
  </si>
  <si>
    <t>622947*******2391</t>
  </si>
  <si>
    <t>王方荣</t>
  </si>
  <si>
    <t>640324*******1019</t>
  </si>
  <si>
    <t>622947*******1235</t>
  </si>
  <si>
    <t>马佐林</t>
  </si>
  <si>
    <t>622947*******4180</t>
  </si>
  <si>
    <r>
      <rPr>
        <b/>
        <sz val="20"/>
        <color theme="1"/>
        <rFont val="宋体"/>
        <charset val="134"/>
        <scheme val="minor"/>
      </rPr>
      <t>同心县预旺镇郭阳洼村2022年</t>
    </r>
    <r>
      <rPr>
        <b/>
        <u/>
        <sz val="20"/>
        <color rgb="FF000000"/>
        <rFont val="宋体"/>
        <charset val="134"/>
      </rPr>
      <t xml:space="preserve"> 2019年脱贫户“421”奖补 </t>
    </r>
    <r>
      <rPr>
        <b/>
        <sz val="20"/>
        <color theme="1"/>
        <rFont val="宋体"/>
        <charset val="134"/>
        <scheme val="minor"/>
      </rPr>
      <t>项目资金兑付花名册</t>
    </r>
  </si>
  <si>
    <t xml:space="preserve">      预旺镇郭阳洼村 （盖章）   填表时间：2021年  3  月  23  日     单位：头、只、元、元/头、元/只、元/亩</t>
  </si>
  <si>
    <t xml:space="preserve">种植业/养殖业
</t>
  </si>
  <si>
    <t>马彦虎</t>
  </si>
  <si>
    <t>622947*******4321</t>
  </si>
  <si>
    <t xml:space="preserve">            驻村第一书记：                  村委会负责人：                  村监会负责人：                 包村干部：</t>
  </si>
  <si>
    <r>
      <rPr>
        <sz val="11"/>
        <rFont val="宋体"/>
        <charset val="134"/>
      </rPr>
      <t>注：数量一栏中填写的数据需保留两位小数，严格遵照：</t>
    </r>
    <r>
      <rPr>
        <b/>
        <sz val="11"/>
        <rFont val="宋体"/>
        <charset val="134"/>
      </rPr>
      <t>数量</t>
    </r>
    <r>
      <rPr>
        <b/>
        <sz val="11"/>
        <rFont val="Arial"/>
        <charset val="0"/>
      </rPr>
      <t>×</t>
    </r>
    <r>
      <rPr>
        <b/>
        <sz val="11"/>
        <rFont val="宋体"/>
        <charset val="134"/>
      </rPr>
      <t>补助标准=补助金额，</t>
    </r>
    <r>
      <rPr>
        <sz val="11"/>
        <rFont val="宋体"/>
        <charset val="134"/>
      </rPr>
      <t>严禁修改表格格式。</t>
    </r>
  </si>
  <si>
    <r>
      <rPr>
        <b/>
        <sz val="14"/>
        <color rgb="FF000000"/>
        <rFont val="宋体"/>
        <charset val="134"/>
      </rPr>
      <t>同心县预旺镇郭阳洼村2022年</t>
    </r>
    <r>
      <rPr>
        <b/>
        <u/>
        <sz val="14"/>
        <color rgb="FF000000"/>
        <rFont val="宋体"/>
        <charset val="134"/>
      </rPr>
      <t xml:space="preserve"> 未消除风险三类人口产业扶持（</t>
    </r>
    <r>
      <rPr>
        <b/>
        <sz val="14"/>
        <color rgb="FF000000"/>
        <rFont val="宋体"/>
        <charset val="134"/>
      </rPr>
      <t>养殖业</t>
    </r>
    <r>
      <rPr>
        <b/>
        <u/>
        <sz val="14"/>
        <color rgb="FF000000"/>
        <rFont val="宋体"/>
        <charset val="134"/>
      </rPr>
      <t>）</t>
    </r>
    <r>
      <rPr>
        <b/>
        <sz val="14"/>
        <color rgb="FF000000"/>
        <rFont val="宋体"/>
        <charset val="134"/>
      </rPr>
      <t>项目资金兑付花名册</t>
    </r>
  </si>
  <si>
    <t xml:space="preserve">      预旺镇郭阳洼村 （盖章）   填表时间：2022年  3  月  23  日     单位：头、只、元、元/头、元/只、元/亩</t>
  </si>
  <si>
    <t>丁玉明</t>
  </si>
  <si>
    <t>642127********1058</t>
  </si>
  <si>
    <t>622947*****1573</t>
  </si>
  <si>
    <t>马自林</t>
  </si>
  <si>
    <t>642127********1077</t>
  </si>
  <si>
    <t>622947*****6366</t>
  </si>
</sst>
</file>

<file path=xl/styles.xml><?xml version="1.0" encoding="utf-8"?>
<styleSheet xmlns="http://schemas.openxmlformats.org/spreadsheetml/2006/main">
  <numFmts count="6">
    <numFmt numFmtId="176" formatCode="0_ "/>
    <numFmt numFmtId="177" formatCode="0.00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</font>
    <font>
      <b/>
      <sz val="11"/>
      <color indexed="8"/>
      <name val="宋体"/>
      <charset val="134"/>
    </font>
    <font>
      <b/>
      <sz val="11"/>
      <name val="宋体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</font>
    <font>
      <sz val="12"/>
      <color theme="1"/>
      <name val="宋体"/>
      <charset val="134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u/>
      <sz val="14"/>
      <color rgb="FF000000"/>
      <name val="宋体"/>
      <charset val="134"/>
    </font>
    <font>
      <b/>
      <u/>
      <sz val="20"/>
      <color rgb="FF000000"/>
      <name val="宋体"/>
      <charset val="134"/>
    </font>
    <font>
      <b/>
      <sz val="11"/>
      <name val="Arial"/>
      <charset val="0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14" fillId="9" borderId="0" applyNumberFormat="false" applyBorder="false" applyAlignment="false" applyProtection="false">
      <alignment vertical="center"/>
    </xf>
    <xf numFmtId="0" fontId="12" fillId="5" borderId="0" applyNumberFormat="false" applyBorder="false" applyAlignment="false" applyProtection="false">
      <alignment vertical="center"/>
    </xf>
    <xf numFmtId="0" fontId="19" fillId="8" borderId="4" applyNumberFormat="false" applyAlignment="false" applyProtection="false">
      <alignment vertical="center"/>
    </xf>
    <xf numFmtId="0" fontId="25" fillId="17" borderId="7" applyNumberFormat="false" applyAlignment="false" applyProtection="false">
      <alignment vertical="center"/>
    </xf>
    <xf numFmtId="0" fontId="29" fillId="27" borderId="0" applyNumberFormat="false" applyBorder="false" applyAlignment="false" applyProtection="false">
      <alignment vertical="center"/>
    </xf>
    <xf numFmtId="0" fontId="20" fillId="0" borderId="5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24" fillId="0" borderId="5" applyNumberFormat="false" applyFill="false" applyAlignment="false" applyProtection="false">
      <alignment vertical="center"/>
    </xf>
    <xf numFmtId="0" fontId="12" fillId="15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2" fillId="10" borderId="0" applyNumberFormat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4" fillId="13" borderId="0" applyNumberFormat="false" applyBorder="false" applyAlignment="false" applyProtection="false">
      <alignment vertical="center"/>
    </xf>
    <xf numFmtId="0" fontId="17" fillId="0" borderId="3" applyNumberFormat="false" applyFill="false" applyAlignment="false" applyProtection="false">
      <alignment vertical="center"/>
    </xf>
    <xf numFmtId="0" fontId="16" fillId="0" borderId="2" applyNumberFormat="false" applyFill="false" applyAlignment="false" applyProtection="false">
      <alignment vertical="center"/>
    </xf>
    <xf numFmtId="0" fontId="12" fillId="12" borderId="0" applyNumberFormat="false" applyBorder="false" applyAlignment="false" applyProtection="false">
      <alignment vertical="center"/>
    </xf>
    <xf numFmtId="0" fontId="12" fillId="14" borderId="0" applyNumberFormat="false" applyBorder="false" applyAlignment="false" applyProtection="false">
      <alignment vertical="center"/>
    </xf>
    <xf numFmtId="0" fontId="14" fillId="6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2" fillId="22" borderId="0" applyNumberFormat="false" applyBorder="false" applyAlignment="false" applyProtection="false">
      <alignment vertical="center"/>
    </xf>
    <xf numFmtId="0" fontId="22" fillId="0" borderId="6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2" fillId="18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2" fillId="19" borderId="0" applyNumberFormat="false" applyBorder="false" applyAlignment="false" applyProtection="false">
      <alignment vertical="center"/>
    </xf>
    <xf numFmtId="0" fontId="0" fillId="20" borderId="9" applyNumberFormat="false" applyFont="false" applyAlignment="false" applyProtection="false">
      <alignment vertical="center"/>
    </xf>
    <xf numFmtId="0" fontId="14" fillId="16" borderId="0" applyNumberFormat="false" applyBorder="false" applyAlignment="false" applyProtection="false">
      <alignment vertical="center"/>
    </xf>
    <xf numFmtId="0" fontId="27" fillId="23" borderId="0" applyNumberFormat="false" applyBorder="false" applyAlignment="false" applyProtection="false">
      <alignment vertical="center"/>
    </xf>
    <xf numFmtId="0" fontId="12" fillId="24" borderId="0" applyNumberFormat="false" applyBorder="false" applyAlignment="false" applyProtection="false">
      <alignment vertical="center"/>
    </xf>
    <xf numFmtId="0" fontId="28" fillId="25" borderId="0" applyNumberFormat="false" applyBorder="false" applyAlignment="false" applyProtection="false">
      <alignment vertical="center"/>
    </xf>
    <xf numFmtId="0" fontId="26" fillId="8" borderId="8" applyNumberFormat="false" applyAlignment="false" applyProtection="false">
      <alignment vertical="center"/>
    </xf>
    <xf numFmtId="0" fontId="14" fillId="26" borderId="0" applyNumberFormat="false" applyBorder="false" applyAlignment="false" applyProtection="false">
      <alignment vertical="center"/>
    </xf>
    <xf numFmtId="0" fontId="14" fillId="28" borderId="0" applyNumberFormat="false" applyBorder="false" applyAlignment="false" applyProtection="false">
      <alignment vertical="center"/>
    </xf>
    <xf numFmtId="0" fontId="14" fillId="29" borderId="0" applyNumberFormat="false" applyBorder="false" applyAlignment="false" applyProtection="false">
      <alignment vertical="center"/>
    </xf>
    <xf numFmtId="0" fontId="14" fillId="30" borderId="0" applyNumberFormat="false" applyBorder="false" applyAlignment="false" applyProtection="false">
      <alignment vertical="center"/>
    </xf>
    <xf numFmtId="0" fontId="14" fillId="21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4" fillId="32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4" fillId="33" borderId="0" applyNumberFormat="false" applyBorder="false" applyAlignment="false" applyProtection="false">
      <alignment vertical="center"/>
    </xf>
    <xf numFmtId="0" fontId="12" fillId="34" borderId="0" applyNumberFormat="false" applyBorder="false" applyAlignment="false" applyProtection="false">
      <alignment vertical="center"/>
    </xf>
    <xf numFmtId="0" fontId="30" fillId="31" borderId="8" applyNumberFormat="false" applyAlignment="false" applyProtection="false">
      <alignment vertical="center"/>
    </xf>
    <xf numFmtId="0" fontId="12" fillId="4" borderId="0" applyNumberFormat="false" applyBorder="false" applyAlignment="false" applyProtection="false">
      <alignment vertical="center"/>
    </xf>
    <xf numFmtId="0" fontId="14" fillId="11" borderId="0" applyNumberFormat="false" applyBorder="false" applyAlignment="false" applyProtection="false">
      <alignment vertical="center"/>
    </xf>
    <xf numFmtId="0" fontId="12" fillId="7" borderId="0" applyNumberFormat="false" applyBorder="false" applyAlignment="false" applyProtection="false">
      <alignment vertical="center"/>
    </xf>
  </cellStyleXfs>
  <cellXfs count="49">
    <xf numFmtId="0" fontId="0" fillId="0" borderId="0" xfId="0">
      <alignment vertical="center"/>
    </xf>
    <xf numFmtId="0" fontId="1" fillId="2" borderId="0" xfId="0" applyFont="true" applyFill="true" applyBorder="true" applyAlignment="true">
      <alignment horizontal="center" vertical="center"/>
    </xf>
    <xf numFmtId="0" fontId="2" fillId="2" borderId="1" xfId="0" applyFont="true" applyFill="true" applyBorder="true" applyAlignment="true">
      <alignment horizontal="left" vertical="center"/>
    </xf>
    <xf numFmtId="0" fontId="3" fillId="2" borderId="1" xfId="0" applyFont="true" applyFill="true" applyBorder="true" applyAlignment="true">
      <alignment horizontal="center" vertical="center" wrapText="true"/>
    </xf>
    <xf numFmtId="49" fontId="3" fillId="2" borderId="1" xfId="0" applyNumberFormat="true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/>
    </xf>
    <xf numFmtId="49" fontId="4" fillId="0" borderId="1" xfId="0" applyNumberFormat="true" applyFont="true" applyFill="true" applyBorder="true" applyAlignment="true">
      <alignment horizontal="center" vertical="center"/>
    </xf>
    <xf numFmtId="177" fontId="3" fillId="2" borderId="1" xfId="0" applyNumberFormat="true" applyFont="true" applyFill="true" applyBorder="true" applyAlignment="true">
      <alignment horizontal="center" vertical="center" wrapText="true"/>
    </xf>
    <xf numFmtId="176" fontId="3" fillId="2" borderId="1" xfId="0" applyNumberFormat="true" applyFont="true" applyFill="true" applyBorder="true" applyAlignment="true">
      <alignment horizontal="center" vertical="center" wrapText="true"/>
    </xf>
    <xf numFmtId="176" fontId="3" fillId="2" borderId="1" xfId="0" applyNumberFormat="true" applyFont="true" applyFill="true" applyBorder="true" applyAlignment="true">
      <alignment horizontal="center" vertical="center" wrapText="true" shrinkToFit="true"/>
    </xf>
    <xf numFmtId="0" fontId="5" fillId="2" borderId="1" xfId="0" applyFont="true" applyFill="true" applyBorder="true" applyAlignment="true">
      <alignment horizontal="center" vertical="center"/>
    </xf>
    <xf numFmtId="177" fontId="5" fillId="2" borderId="1" xfId="0" applyNumberFormat="true" applyFont="true" applyFill="true" applyBorder="true" applyAlignment="true">
      <alignment horizontal="center" vertical="center"/>
    </xf>
    <xf numFmtId="176" fontId="5" fillId="2" borderId="1" xfId="0" applyNumberFormat="true" applyFont="true" applyFill="true" applyBorder="true" applyAlignment="true">
      <alignment horizontal="center" vertical="center"/>
    </xf>
    <xf numFmtId="0" fontId="6" fillId="2" borderId="0" xfId="0" applyFont="true" applyFill="true" applyBorder="true" applyAlignment="true">
      <alignment vertical="center"/>
    </xf>
    <xf numFmtId="0" fontId="0" fillId="2" borderId="0" xfId="0" applyFill="true" applyBorder="true" applyAlignment="true">
      <alignment horizontal="center" vertical="center"/>
    </xf>
    <xf numFmtId="0" fontId="7" fillId="2" borderId="0" xfId="0" applyFont="true" applyFill="true" applyBorder="true" applyAlignment="true">
      <alignment vertical="center"/>
    </xf>
    <xf numFmtId="0" fontId="6" fillId="0" borderId="0" xfId="0" applyFont="true" applyFill="true" applyBorder="true" applyAlignment="true">
      <alignment vertical="center"/>
    </xf>
    <xf numFmtId="0" fontId="8" fillId="2" borderId="0" xfId="0" applyFont="true" applyFill="true" applyBorder="true" applyAlignment="true">
      <alignment horizontal="center" vertical="center"/>
    </xf>
    <xf numFmtId="0" fontId="9" fillId="2" borderId="1" xfId="0" applyFont="true" applyFill="true" applyBorder="true" applyAlignment="true">
      <alignment horizontal="center" vertical="center" wrapText="true"/>
    </xf>
    <xf numFmtId="0" fontId="10" fillId="2" borderId="1" xfId="0" applyFont="true" applyFill="true" applyBorder="true" applyAlignment="true">
      <alignment horizontal="center" vertical="center" wrapText="true"/>
    </xf>
    <xf numFmtId="49" fontId="9" fillId="2" borderId="1" xfId="0" applyNumberFormat="true" applyFont="true" applyFill="true" applyBorder="true" applyAlignment="true">
      <alignment horizontal="center" vertical="center" wrapText="true"/>
    </xf>
    <xf numFmtId="0" fontId="4" fillId="2" borderId="1" xfId="0" applyFont="true" applyFill="true" applyBorder="true" applyAlignment="true">
      <alignment horizontal="center" vertical="center"/>
    </xf>
    <xf numFmtId="49" fontId="4" fillId="2" borderId="1" xfId="0" applyNumberFormat="true" applyFont="true" applyFill="true" applyBorder="true" applyAlignment="true">
      <alignment horizontal="center" vertical="center"/>
    </xf>
    <xf numFmtId="0" fontId="11" fillId="2" borderId="0" xfId="0" applyFont="true" applyFill="true" applyBorder="true" applyAlignment="true">
      <alignment horizontal="left" vertical="center"/>
    </xf>
    <xf numFmtId="0" fontId="9" fillId="2" borderId="1" xfId="0" applyFont="true" applyFill="true" applyBorder="true" applyAlignment="true">
      <alignment horizontal="center" vertical="top" wrapText="true"/>
    </xf>
    <xf numFmtId="177" fontId="9" fillId="2" borderId="1" xfId="0" applyNumberFormat="true" applyFont="true" applyFill="true" applyBorder="true" applyAlignment="true">
      <alignment horizontal="center" vertical="top" wrapText="true"/>
    </xf>
    <xf numFmtId="176" fontId="9" fillId="2" borderId="1" xfId="0" applyNumberFormat="true" applyFont="true" applyFill="true" applyBorder="true" applyAlignment="true">
      <alignment horizontal="center" vertical="top" wrapText="true"/>
    </xf>
    <xf numFmtId="177" fontId="10" fillId="2" borderId="1" xfId="0" applyNumberFormat="true" applyFont="true" applyFill="true" applyBorder="true" applyAlignment="true">
      <alignment horizontal="center" vertical="center" wrapText="true"/>
    </xf>
    <xf numFmtId="176" fontId="10" fillId="2" borderId="1" xfId="0" applyNumberFormat="true" applyFont="true" applyFill="true" applyBorder="true" applyAlignment="true">
      <alignment horizontal="center" vertical="center" wrapText="true" shrinkToFit="true"/>
    </xf>
    <xf numFmtId="177" fontId="4" fillId="2" borderId="1" xfId="0" applyNumberFormat="true" applyFont="true" applyFill="true" applyBorder="true" applyAlignment="true">
      <alignment horizontal="center" vertical="center"/>
    </xf>
    <xf numFmtId="176" fontId="4" fillId="2" borderId="1" xfId="0" applyNumberFormat="true" applyFont="true" applyFill="true" applyBorder="true" applyAlignment="true">
      <alignment horizontal="center" vertical="center"/>
    </xf>
    <xf numFmtId="49" fontId="5" fillId="0" borderId="1" xfId="0" applyNumberFormat="true" applyFont="true" applyFill="true" applyBorder="true" applyAlignment="true">
      <alignment horizontal="center" vertical="center"/>
    </xf>
    <xf numFmtId="177" fontId="11" fillId="2" borderId="0" xfId="0" applyNumberFormat="true" applyFont="true" applyFill="true" applyBorder="true" applyAlignment="true">
      <alignment horizontal="left" vertical="center"/>
    </xf>
    <xf numFmtId="176" fontId="11" fillId="2" borderId="0" xfId="0" applyNumberFormat="true" applyFont="true" applyFill="true" applyBorder="true" applyAlignment="true">
      <alignment horizontal="left" vertical="center"/>
    </xf>
    <xf numFmtId="176" fontId="10" fillId="2" borderId="1" xfId="0" applyNumberFormat="true" applyFont="true" applyFill="true" applyBorder="true" applyAlignment="true">
      <alignment horizontal="center" vertical="center" wrapText="true"/>
    </xf>
    <xf numFmtId="0" fontId="4" fillId="2" borderId="1" xfId="0" applyNumberFormat="true" applyFont="true" applyFill="true" applyBorder="true" applyAlignment="true">
      <alignment horizontal="center" vertical="center"/>
    </xf>
    <xf numFmtId="0" fontId="0" fillId="2" borderId="0" xfId="0" applyFill="true" applyAlignment="true">
      <alignment vertical="center"/>
    </xf>
    <xf numFmtId="0" fontId="0" fillId="2" borderId="0" xfId="0" applyFill="true" applyAlignment="true">
      <alignment horizontal="center" vertical="center"/>
    </xf>
    <xf numFmtId="0" fontId="0" fillId="2" borderId="0" xfId="0" applyFont="true" applyFill="true" applyAlignment="true">
      <alignment horizontal="center" vertical="center"/>
    </xf>
    <xf numFmtId="0" fontId="0" fillId="3" borderId="0" xfId="0" applyFill="true" applyAlignment="true">
      <alignment vertical="center"/>
    </xf>
    <xf numFmtId="0" fontId="0" fillId="0" borderId="0" xfId="0" applyFill="true" applyAlignment="true">
      <alignment vertical="center"/>
    </xf>
    <xf numFmtId="0" fontId="0" fillId="0" borderId="0" xfId="0" applyFill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/>
    </xf>
    <xf numFmtId="0" fontId="4" fillId="0" borderId="1" xfId="0" applyNumberFormat="true" applyFont="true" applyFill="true" applyBorder="true" applyAlignment="true">
      <alignment horizontal="center" vertical="center"/>
    </xf>
    <xf numFmtId="0" fontId="1" fillId="2" borderId="0" xfId="0" applyFont="true" applyFill="true" applyAlignment="true">
      <alignment horizontal="center" vertical="center"/>
    </xf>
    <xf numFmtId="0" fontId="2" fillId="2" borderId="0" xfId="0" applyFont="true" applyFill="true" applyBorder="true" applyAlignment="true">
      <alignment horizontal="left" vertical="center"/>
    </xf>
    <xf numFmtId="0" fontId="3" fillId="2" borderId="0" xfId="0" applyFont="true" applyFill="true" applyAlignment="true">
      <alignment horizontal="center" vertical="center" wrapText="true"/>
    </xf>
    <xf numFmtId="176" fontId="5" fillId="2" borderId="0" xfId="0" applyNumberFormat="true" applyFont="true" applyFill="true" applyAlignment="true">
      <alignment horizontal="center" vertical="center"/>
    </xf>
    <xf numFmtId="49" fontId="4" fillId="0" borderId="0" xfId="0" applyNumberFormat="true" applyFont="true" applyFill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12"/>
  <sheetViews>
    <sheetView tabSelected="1" workbookViewId="0">
      <selection activeCell="O5" sqref="O5:O89"/>
    </sheetView>
  </sheetViews>
  <sheetFormatPr defaultColWidth="9" defaultRowHeight="14.25"/>
  <cols>
    <col min="1" max="1" width="4.625" style="40" customWidth="true"/>
    <col min="2" max="2" width="8.375" style="40" customWidth="true"/>
    <col min="3" max="3" width="5.5" style="41" customWidth="true"/>
    <col min="4" max="4" width="22.275" style="40" customWidth="true"/>
    <col min="5" max="5" width="23.0416666666667" style="40" customWidth="true"/>
    <col min="6" max="6" width="8.375" style="40" customWidth="true"/>
    <col min="7" max="7" width="7.25" style="40" customWidth="true"/>
    <col min="8" max="8" width="5.65" style="40" customWidth="true"/>
    <col min="9" max="9" width="9.675" style="40" customWidth="true"/>
    <col min="10" max="10" width="6.25" style="40" customWidth="true"/>
    <col min="11" max="11" width="7.38333333333333" style="40" customWidth="true"/>
    <col min="12" max="12" width="7.5" style="40" customWidth="true"/>
    <col min="13" max="13" width="6.375" style="40" customWidth="true"/>
    <col min="14" max="14" width="5.65" style="40" customWidth="true"/>
    <col min="15" max="15" width="6.84166666666667" style="40" customWidth="true"/>
    <col min="16" max="16378" width="9" style="40"/>
  </cols>
  <sheetData>
    <row r="1" s="37" customFormat="true" ht="30.95" customHeight="true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44"/>
    </row>
    <row r="2" s="14" customFormat="true" ht="27" customHeight="true" spans="1:15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45"/>
    </row>
    <row r="3" s="37" customFormat="true" ht="24" customHeight="true" spans="1:15">
      <c r="A3" s="3" t="s">
        <v>2</v>
      </c>
      <c r="B3" s="3" t="s">
        <v>3</v>
      </c>
      <c r="C3" s="3" t="s">
        <v>4</v>
      </c>
      <c r="D3" s="4" t="s">
        <v>5</v>
      </c>
      <c r="E3" s="4" t="s">
        <v>6</v>
      </c>
      <c r="F3" s="3" t="s">
        <v>7</v>
      </c>
      <c r="G3" s="7"/>
      <c r="H3" s="8"/>
      <c r="I3" s="8"/>
      <c r="J3" s="3"/>
      <c r="K3" s="7"/>
      <c r="L3" s="8"/>
      <c r="M3" s="8"/>
      <c r="N3" s="3" t="s">
        <v>8</v>
      </c>
      <c r="O3" s="46"/>
    </row>
    <row r="4" s="37" customFormat="true" ht="28.5" spans="1:15">
      <c r="A4" s="3"/>
      <c r="B4" s="3"/>
      <c r="C4" s="3"/>
      <c r="D4" s="4"/>
      <c r="E4" s="4"/>
      <c r="F4" s="3" t="s">
        <v>9</v>
      </c>
      <c r="G4" s="7" t="s">
        <v>10</v>
      </c>
      <c r="H4" s="9" t="s">
        <v>11</v>
      </c>
      <c r="I4" s="8" t="s">
        <v>12</v>
      </c>
      <c r="J4" s="3" t="s">
        <v>9</v>
      </c>
      <c r="K4" s="7" t="s">
        <v>10</v>
      </c>
      <c r="L4" s="9" t="s">
        <v>11</v>
      </c>
      <c r="M4" s="8" t="s">
        <v>12</v>
      </c>
      <c r="N4" s="3"/>
      <c r="O4" s="46"/>
    </row>
    <row r="5" s="38" customFormat="true" ht="21" customHeight="true" spans="1:15">
      <c r="A5" s="5">
        <v>1</v>
      </c>
      <c r="B5" s="5" t="s">
        <v>13</v>
      </c>
      <c r="C5" s="5">
        <v>5</v>
      </c>
      <c r="D5" s="6" t="s">
        <v>14</v>
      </c>
      <c r="E5" s="6" t="s">
        <v>15</v>
      </c>
      <c r="F5" s="10"/>
      <c r="G5" s="11"/>
      <c r="H5" s="12"/>
      <c r="I5" s="12"/>
      <c r="J5" s="10" t="s">
        <v>16</v>
      </c>
      <c r="K5" s="6">
        <v>2</v>
      </c>
      <c r="L5" s="12">
        <v>2000</v>
      </c>
      <c r="M5" s="12">
        <v>4000</v>
      </c>
      <c r="N5" s="12">
        <f t="shared" ref="N5:N41" si="0">L5*K5</f>
        <v>4000</v>
      </c>
      <c r="O5" s="47"/>
    </row>
    <row r="6" s="38" customFormat="true" ht="21" customHeight="true" spans="1:15">
      <c r="A6" s="5">
        <v>2</v>
      </c>
      <c r="B6" s="5" t="s">
        <v>17</v>
      </c>
      <c r="C6" s="5">
        <v>2</v>
      </c>
      <c r="D6" s="6" t="s">
        <v>18</v>
      </c>
      <c r="E6" s="6" t="s">
        <v>19</v>
      </c>
      <c r="F6" s="10"/>
      <c r="G6" s="11"/>
      <c r="H6" s="12"/>
      <c r="I6" s="12"/>
      <c r="J6" s="10" t="s">
        <v>16</v>
      </c>
      <c r="K6" s="6">
        <v>2</v>
      </c>
      <c r="L6" s="12">
        <v>2000</v>
      </c>
      <c r="M6" s="12">
        <v>4000</v>
      </c>
      <c r="N6" s="12">
        <f t="shared" si="0"/>
        <v>4000</v>
      </c>
      <c r="O6" s="47"/>
    </row>
    <row r="7" s="38" customFormat="true" ht="21" customHeight="true" spans="1:15">
      <c r="A7" s="5">
        <v>3</v>
      </c>
      <c r="B7" s="5" t="s">
        <v>20</v>
      </c>
      <c r="C7" s="5">
        <v>1</v>
      </c>
      <c r="D7" s="6" t="s">
        <v>21</v>
      </c>
      <c r="E7" s="6" t="s">
        <v>22</v>
      </c>
      <c r="F7" s="10"/>
      <c r="G7" s="11"/>
      <c r="H7" s="12"/>
      <c r="I7" s="12"/>
      <c r="J7" s="10" t="s">
        <v>23</v>
      </c>
      <c r="K7" s="6">
        <v>13</v>
      </c>
      <c r="L7" s="12">
        <v>300</v>
      </c>
      <c r="M7" s="12">
        <v>3900</v>
      </c>
      <c r="N7" s="12">
        <f t="shared" si="0"/>
        <v>3900</v>
      </c>
      <c r="O7" s="47"/>
    </row>
    <row r="8" s="38" customFormat="true" ht="21" customHeight="true" spans="1:15">
      <c r="A8" s="5">
        <v>4</v>
      </c>
      <c r="B8" s="5" t="s">
        <v>24</v>
      </c>
      <c r="C8" s="5">
        <v>6</v>
      </c>
      <c r="D8" s="6" t="s">
        <v>25</v>
      </c>
      <c r="E8" s="6" t="s">
        <v>26</v>
      </c>
      <c r="F8" s="10"/>
      <c r="G8" s="11"/>
      <c r="H8" s="12"/>
      <c r="I8" s="12"/>
      <c r="J8" s="10" t="s">
        <v>23</v>
      </c>
      <c r="K8" s="6">
        <v>14</v>
      </c>
      <c r="L8" s="12">
        <v>300</v>
      </c>
      <c r="M8" s="12">
        <v>4200</v>
      </c>
      <c r="N8" s="12">
        <f t="shared" si="0"/>
        <v>4200</v>
      </c>
      <c r="O8" s="47"/>
    </row>
    <row r="9" s="38" customFormat="true" ht="21" customHeight="true" spans="1:15">
      <c r="A9" s="5">
        <v>5</v>
      </c>
      <c r="B9" s="5" t="s">
        <v>27</v>
      </c>
      <c r="C9" s="5">
        <v>6</v>
      </c>
      <c r="D9" s="6" t="s">
        <v>28</v>
      </c>
      <c r="E9" s="6" t="s">
        <v>29</v>
      </c>
      <c r="F9" s="10"/>
      <c r="G9" s="11"/>
      <c r="H9" s="12"/>
      <c r="I9" s="12"/>
      <c r="J9" s="10" t="s">
        <v>23</v>
      </c>
      <c r="K9" s="6">
        <v>14</v>
      </c>
      <c r="L9" s="12">
        <v>300</v>
      </c>
      <c r="M9" s="12">
        <v>4200</v>
      </c>
      <c r="N9" s="12">
        <f t="shared" si="0"/>
        <v>4200</v>
      </c>
      <c r="O9" s="47"/>
    </row>
    <row r="10" s="38" customFormat="true" ht="21" customHeight="true" spans="1:15">
      <c r="A10" s="5">
        <v>6</v>
      </c>
      <c r="B10" s="5" t="s">
        <v>30</v>
      </c>
      <c r="C10" s="5">
        <v>6</v>
      </c>
      <c r="D10" s="6" t="s">
        <v>31</v>
      </c>
      <c r="E10" s="6" t="s">
        <v>32</v>
      </c>
      <c r="F10" s="10"/>
      <c r="G10" s="11"/>
      <c r="H10" s="12"/>
      <c r="I10" s="12"/>
      <c r="J10" s="10" t="s">
        <v>23</v>
      </c>
      <c r="K10" s="43">
        <v>13</v>
      </c>
      <c r="L10" s="12">
        <v>300</v>
      </c>
      <c r="M10" s="12">
        <v>3900</v>
      </c>
      <c r="N10" s="12">
        <f t="shared" si="0"/>
        <v>3900</v>
      </c>
      <c r="O10" s="47"/>
    </row>
    <row r="11" s="38" customFormat="true" ht="21" customHeight="true" spans="1:15">
      <c r="A11" s="5">
        <v>7</v>
      </c>
      <c r="B11" s="5" t="s">
        <v>33</v>
      </c>
      <c r="C11" s="5">
        <v>5</v>
      </c>
      <c r="D11" s="6" t="s">
        <v>34</v>
      </c>
      <c r="E11" s="6" t="s">
        <v>35</v>
      </c>
      <c r="F11" s="10"/>
      <c r="G11" s="11"/>
      <c r="H11" s="12"/>
      <c r="I11" s="12"/>
      <c r="J11" s="21" t="s">
        <v>23</v>
      </c>
      <c r="K11" s="43">
        <v>13</v>
      </c>
      <c r="L11" s="12">
        <v>300</v>
      </c>
      <c r="M11" s="12">
        <v>3900</v>
      </c>
      <c r="N11" s="12">
        <f t="shared" si="0"/>
        <v>3900</v>
      </c>
      <c r="O11" s="47"/>
    </row>
    <row r="12" s="38" customFormat="true" ht="21" customHeight="true" spans="1:15">
      <c r="A12" s="5">
        <v>8</v>
      </c>
      <c r="B12" s="5" t="s">
        <v>36</v>
      </c>
      <c r="C12" s="5">
        <v>5</v>
      </c>
      <c r="D12" s="6" t="s">
        <v>37</v>
      </c>
      <c r="E12" s="6" t="s">
        <v>38</v>
      </c>
      <c r="F12" s="10"/>
      <c r="G12" s="11"/>
      <c r="H12" s="12"/>
      <c r="I12" s="12"/>
      <c r="J12" s="10" t="s">
        <v>16</v>
      </c>
      <c r="K12" s="6">
        <v>2</v>
      </c>
      <c r="L12" s="12">
        <v>2000</v>
      </c>
      <c r="M12" s="12">
        <v>4000</v>
      </c>
      <c r="N12" s="12">
        <f t="shared" si="0"/>
        <v>4000</v>
      </c>
      <c r="O12" s="47"/>
    </row>
    <row r="13" s="38" customFormat="true" ht="21" customHeight="true" spans="1:15">
      <c r="A13" s="5">
        <v>9</v>
      </c>
      <c r="B13" s="5" t="s">
        <v>39</v>
      </c>
      <c r="C13" s="5">
        <v>2</v>
      </c>
      <c r="D13" s="42" t="s">
        <v>40</v>
      </c>
      <c r="E13" s="42" t="s">
        <v>41</v>
      </c>
      <c r="F13" s="10"/>
      <c r="G13" s="11"/>
      <c r="H13" s="12"/>
      <c r="I13" s="12"/>
      <c r="J13" s="10" t="s">
        <v>23</v>
      </c>
      <c r="K13" s="6">
        <v>13</v>
      </c>
      <c r="L13" s="12">
        <v>300</v>
      </c>
      <c r="M13" s="12">
        <v>3900</v>
      </c>
      <c r="N13" s="12">
        <f t="shared" si="0"/>
        <v>3900</v>
      </c>
      <c r="O13" s="47"/>
    </row>
    <row r="14" s="38" customFormat="true" ht="21" customHeight="true" spans="1:15">
      <c r="A14" s="5">
        <v>10</v>
      </c>
      <c r="B14" s="42" t="s">
        <v>42</v>
      </c>
      <c r="C14" s="42">
        <v>5</v>
      </c>
      <c r="D14" s="42" t="s">
        <v>28</v>
      </c>
      <c r="E14" s="42" t="s">
        <v>43</v>
      </c>
      <c r="F14" s="10"/>
      <c r="G14" s="11"/>
      <c r="H14" s="12"/>
      <c r="I14" s="12"/>
      <c r="J14" s="10" t="s">
        <v>16</v>
      </c>
      <c r="K14" s="6">
        <v>2</v>
      </c>
      <c r="L14" s="12">
        <v>2000</v>
      </c>
      <c r="M14" s="12">
        <v>4000</v>
      </c>
      <c r="N14" s="12">
        <f t="shared" si="0"/>
        <v>4000</v>
      </c>
      <c r="O14" s="47"/>
    </row>
    <row r="15" s="38" customFormat="true" ht="21" customHeight="true" spans="1:15">
      <c r="A15" s="5">
        <v>11</v>
      </c>
      <c r="B15" s="5" t="s">
        <v>44</v>
      </c>
      <c r="C15" s="5">
        <v>4</v>
      </c>
      <c r="D15" s="6" t="s">
        <v>45</v>
      </c>
      <c r="E15" s="6" t="s">
        <v>46</v>
      </c>
      <c r="F15" s="10"/>
      <c r="G15" s="11"/>
      <c r="H15" s="12"/>
      <c r="I15" s="12"/>
      <c r="J15" s="10" t="s">
        <v>23</v>
      </c>
      <c r="K15" s="43">
        <v>15</v>
      </c>
      <c r="L15" s="12">
        <v>300</v>
      </c>
      <c r="M15" s="12">
        <v>4500</v>
      </c>
      <c r="N15" s="12">
        <f t="shared" si="0"/>
        <v>4500</v>
      </c>
      <c r="O15" s="47"/>
    </row>
    <row r="16" s="38" customFormat="true" ht="21" customHeight="true" spans="1:15">
      <c r="A16" s="5">
        <v>12</v>
      </c>
      <c r="B16" s="5" t="s">
        <v>47</v>
      </c>
      <c r="C16" s="5">
        <v>7</v>
      </c>
      <c r="D16" s="6" t="s">
        <v>48</v>
      </c>
      <c r="E16" s="6" t="s">
        <v>49</v>
      </c>
      <c r="F16" s="10"/>
      <c r="G16" s="11"/>
      <c r="H16" s="12"/>
      <c r="I16" s="12"/>
      <c r="J16" s="10" t="s">
        <v>23</v>
      </c>
      <c r="K16" s="6">
        <v>14</v>
      </c>
      <c r="L16" s="12">
        <v>300</v>
      </c>
      <c r="M16" s="12">
        <v>4200</v>
      </c>
      <c r="N16" s="12">
        <f t="shared" si="0"/>
        <v>4200</v>
      </c>
      <c r="O16" s="47"/>
    </row>
    <row r="17" s="38" customFormat="true" ht="21" customHeight="true" spans="1:15">
      <c r="A17" s="5">
        <v>13</v>
      </c>
      <c r="B17" s="5" t="s">
        <v>50</v>
      </c>
      <c r="C17" s="5">
        <v>7</v>
      </c>
      <c r="D17" s="6" t="s">
        <v>51</v>
      </c>
      <c r="E17" s="6" t="s">
        <v>52</v>
      </c>
      <c r="F17" s="10"/>
      <c r="G17" s="11"/>
      <c r="H17" s="12"/>
      <c r="I17" s="12"/>
      <c r="J17" s="10" t="s">
        <v>16</v>
      </c>
      <c r="K17" s="6">
        <v>2</v>
      </c>
      <c r="L17" s="12">
        <v>2000</v>
      </c>
      <c r="M17" s="12">
        <v>4000</v>
      </c>
      <c r="N17" s="12">
        <f t="shared" si="0"/>
        <v>4000</v>
      </c>
      <c r="O17" s="47"/>
    </row>
    <row r="18" s="13" customFormat="true" ht="21" customHeight="true" spans="1:15">
      <c r="A18" s="5">
        <v>14</v>
      </c>
      <c r="B18" s="5" t="s">
        <v>53</v>
      </c>
      <c r="C18" s="5">
        <v>3</v>
      </c>
      <c r="D18" s="6" t="s">
        <v>18</v>
      </c>
      <c r="E18" s="6" t="s">
        <v>54</v>
      </c>
      <c r="F18" s="10"/>
      <c r="G18" s="11"/>
      <c r="H18" s="12"/>
      <c r="I18" s="12"/>
      <c r="J18" s="10" t="s">
        <v>16</v>
      </c>
      <c r="K18" s="6">
        <v>2</v>
      </c>
      <c r="L18" s="12">
        <v>2000</v>
      </c>
      <c r="M18" s="12">
        <v>4000</v>
      </c>
      <c r="N18" s="12">
        <f t="shared" si="0"/>
        <v>4000</v>
      </c>
      <c r="O18" s="47"/>
    </row>
    <row r="19" s="39" customFormat="true" ht="21" customHeight="true" spans="1:15">
      <c r="A19" s="5">
        <v>15</v>
      </c>
      <c r="B19" s="6" t="s">
        <v>55</v>
      </c>
      <c r="C19" s="6">
        <v>7</v>
      </c>
      <c r="D19" s="6" t="s">
        <v>56</v>
      </c>
      <c r="E19" s="6" t="s">
        <v>57</v>
      </c>
      <c r="F19" s="6"/>
      <c r="G19" s="6"/>
      <c r="H19" s="6"/>
      <c r="I19" s="6"/>
      <c r="J19" s="6" t="s">
        <v>23</v>
      </c>
      <c r="K19" s="6">
        <v>14</v>
      </c>
      <c r="L19" s="6">
        <v>300</v>
      </c>
      <c r="M19" s="6">
        <v>4200</v>
      </c>
      <c r="N19" s="12">
        <f t="shared" si="0"/>
        <v>4200</v>
      </c>
      <c r="O19" s="47"/>
    </row>
    <row r="20" s="39" customFormat="true" ht="21" customHeight="true" spans="1:15">
      <c r="A20" s="5">
        <v>16</v>
      </c>
      <c r="B20" s="6" t="s">
        <v>58</v>
      </c>
      <c r="C20" s="6">
        <v>3</v>
      </c>
      <c r="D20" s="6" t="s">
        <v>59</v>
      </c>
      <c r="E20" s="6" t="s">
        <v>60</v>
      </c>
      <c r="F20" s="6"/>
      <c r="G20" s="6"/>
      <c r="H20" s="6"/>
      <c r="I20" s="6"/>
      <c r="J20" s="6" t="s">
        <v>23</v>
      </c>
      <c r="K20" s="6">
        <v>13</v>
      </c>
      <c r="L20" s="6">
        <v>300</v>
      </c>
      <c r="M20" s="6">
        <v>3900</v>
      </c>
      <c r="N20" s="12">
        <f t="shared" si="0"/>
        <v>3900</v>
      </c>
      <c r="O20" s="47"/>
    </row>
    <row r="21" s="39" customFormat="true" ht="21" customHeight="true" spans="1:15">
      <c r="A21" s="5">
        <v>17</v>
      </c>
      <c r="B21" s="6" t="s">
        <v>61</v>
      </c>
      <c r="C21" s="6">
        <v>2</v>
      </c>
      <c r="D21" s="6" t="s">
        <v>62</v>
      </c>
      <c r="E21" s="6" t="s">
        <v>63</v>
      </c>
      <c r="F21" s="6"/>
      <c r="G21" s="6"/>
      <c r="H21" s="6"/>
      <c r="I21" s="6"/>
      <c r="J21" s="6" t="s">
        <v>23</v>
      </c>
      <c r="K21" s="6">
        <v>13</v>
      </c>
      <c r="L21" s="6">
        <v>300</v>
      </c>
      <c r="M21" s="6">
        <v>3900</v>
      </c>
      <c r="N21" s="12">
        <f t="shared" si="0"/>
        <v>3900</v>
      </c>
      <c r="O21" s="47"/>
    </row>
    <row r="22" s="39" customFormat="true" ht="21" customHeight="true" spans="1:15">
      <c r="A22" s="5">
        <v>18</v>
      </c>
      <c r="B22" s="6" t="s">
        <v>64</v>
      </c>
      <c r="C22" s="6">
        <v>6</v>
      </c>
      <c r="D22" s="6" t="s">
        <v>40</v>
      </c>
      <c r="E22" s="6" t="s">
        <v>65</v>
      </c>
      <c r="F22" s="6"/>
      <c r="G22" s="6"/>
      <c r="H22" s="6"/>
      <c r="I22" s="6"/>
      <c r="J22" s="6" t="s">
        <v>23</v>
      </c>
      <c r="K22" s="6">
        <v>14</v>
      </c>
      <c r="L22" s="6">
        <v>300</v>
      </c>
      <c r="M22" s="6">
        <v>4200</v>
      </c>
      <c r="N22" s="12">
        <f t="shared" si="0"/>
        <v>4200</v>
      </c>
      <c r="O22" s="47"/>
    </row>
    <row r="23" s="39" customFormat="true" ht="21" customHeight="true" spans="1:15">
      <c r="A23" s="5">
        <v>19</v>
      </c>
      <c r="B23" s="6" t="s">
        <v>66</v>
      </c>
      <c r="C23" s="6">
        <v>7</v>
      </c>
      <c r="D23" s="6" t="s">
        <v>67</v>
      </c>
      <c r="E23" s="6" t="s">
        <v>68</v>
      </c>
      <c r="F23" s="6"/>
      <c r="G23" s="6"/>
      <c r="H23" s="6"/>
      <c r="I23" s="6"/>
      <c r="J23" s="6" t="s">
        <v>23</v>
      </c>
      <c r="K23" s="6">
        <v>14</v>
      </c>
      <c r="L23" s="6">
        <v>300</v>
      </c>
      <c r="M23" s="6">
        <v>4200</v>
      </c>
      <c r="N23" s="12">
        <f t="shared" si="0"/>
        <v>4200</v>
      </c>
      <c r="O23" s="47"/>
    </row>
    <row r="24" s="39" customFormat="true" ht="21" customHeight="true" spans="1:15">
      <c r="A24" s="5">
        <v>20</v>
      </c>
      <c r="B24" s="6" t="s">
        <v>69</v>
      </c>
      <c r="C24" s="6">
        <v>2</v>
      </c>
      <c r="D24" s="6" t="s">
        <v>70</v>
      </c>
      <c r="E24" s="6" t="s">
        <v>71</v>
      </c>
      <c r="F24" s="6"/>
      <c r="G24" s="6"/>
      <c r="H24" s="6"/>
      <c r="I24" s="6"/>
      <c r="J24" s="6" t="s">
        <v>16</v>
      </c>
      <c r="K24" s="6">
        <v>2</v>
      </c>
      <c r="L24" s="6">
        <v>2000</v>
      </c>
      <c r="M24" s="43">
        <v>4000</v>
      </c>
      <c r="N24" s="12">
        <f t="shared" si="0"/>
        <v>4000</v>
      </c>
      <c r="O24" s="47"/>
    </row>
    <row r="25" s="36" customFormat="true" ht="21" customHeight="true" spans="1:15">
      <c r="A25" s="5">
        <v>21</v>
      </c>
      <c r="B25" s="6" t="s">
        <v>72</v>
      </c>
      <c r="C25" s="6">
        <v>3</v>
      </c>
      <c r="D25" s="6" t="s">
        <v>25</v>
      </c>
      <c r="E25" s="6" t="s">
        <v>73</v>
      </c>
      <c r="F25" s="6"/>
      <c r="G25" s="6"/>
      <c r="H25" s="6"/>
      <c r="I25" s="6"/>
      <c r="J25" s="6" t="s">
        <v>23</v>
      </c>
      <c r="K25" s="6">
        <v>13</v>
      </c>
      <c r="L25" s="6">
        <v>300</v>
      </c>
      <c r="M25" s="6">
        <v>3900</v>
      </c>
      <c r="N25" s="12">
        <f t="shared" si="0"/>
        <v>3900</v>
      </c>
      <c r="O25" s="47"/>
    </row>
    <row r="26" s="36" customFormat="true" ht="21" customHeight="true" spans="1:15">
      <c r="A26" s="5">
        <v>22</v>
      </c>
      <c r="B26" s="6" t="s">
        <v>74</v>
      </c>
      <c r="C26" s="6">
        <v>6</v>
      </c>
      <c r="D26" s="6" t="s">
        <v>75</v>
      </c>
      <c r="E26" s="6" t="s">
        <v>76</v>
      </c>
      <c r="F26" s="6"/>
      <c r="G26" s="6"/>
      <c r="H26" s="6"/>
      <c r="I26" s="6"/>
      <c r="J26" s="6" t="s">
        <v>23</v>
      </c>
      <c r="K26" s="6">
        <v>14</v>
      </c>
      <c r="L26" s="6">
        <v>300</v>
      </c>
      <c r="M26" s="6">
        <v>4200</v>
      </c>
      <c r="N26" s="12">
        <f t="shared" si="0"/>
        <v>4200</v>
      </c>
      <c r="O26" s="47"/>
    </row>
    <row r="27" s="36" customFormat="true" ht="21" customHeight="true" spans="1:15">
      <c r="A27" s="5">
        <v>23</v>
      </c>
      <c r="B27" s="6" t="s">
        <v>77</v>
      </c>
      <c r="C27" s="6">
        <v>5</v>
      </c>
      <c r="D27" s="6" t="s">
        <v>70</v>
      </c>
      <c r="E27" s="6" t="s">
        <v>78</v>
      </c>
      <c r="F27" s="6"/>
      <c r="G27" s="6"/>
      <c r="H27" s="6"/>
      <c r="I27" s="6"/>
      <c r="J27" s="6" t="s">
        <v>23</v>
      </c>
      <c r="K27" s="6">
        <v>13</v>
      </c>
      <c r="L27" s="6">
        <v>300</v>
      </c>
      <c r="M27" s="6">
        <v>3900</v>
      </c>
      <c r="N27" s="12">
        <f t="shared" si="0"/>
        <v>3900</v>
      </c>
      <c r="O27" s="47"/>
    </row>
    <row r="28" s="36" customFormat="true" ht="21" customHeight="true" spans="1:15">
      <c r="A28" s="5">
        <v>24</v>
      </c>
      <c r="B28" s="6" t="s">
        <v>79</v>
      </c>
      <c r="C28" s="6">
        <v>3</v>
      </c>
      <c r="D28" s="6" t="s">
        <v>80</v>
      </c>
      <c r="E28" s="6" t="s">
        <v>81</v>
      </c>
      <c r="F28" s="6"/>
      <c r="G28" s="6"/>
      <c r="H28" s="6"/>
      <c r="I28" s="6"/>
      <c r="J28" s="6" t="s">
        <v>23</v>
      </c>
      <c r="K28" s="6">
        <v>13</v>
      </c>
      <c r="L28" s="6">
        <v>300</v>
      </c>
      <c r="M28" s="6">
        <v>3900</v>
      </c>
      <c r="N28" s="12">
        <f t="shared" si="0"/>
        <v>3900</v>
      </c>
      <c r="O28" s="47"/>
    </row>
    <row r="29" s="36" customFormat="true" ht="21" customHeight="true" spans="1:15">
      <c r="A29" s="5">
        <v>25</v>
      </c>
      <c r="B29" s="6" t="s">
        <v>82</v>
      </c>
      <c r="C29" s="6">
        <v>2</v>
      </c>
      <c r="D29" s="6" t="s">
        <v>83</v>
      </c>
      <c r="E29" s="6" t="s">
        <v>84</v>
      </c>
      <c r="F29" s="6"/>
      <c r="G29" s="6"/>
      <c r="H29" s="6"/>
      <c r="I29" s="6"/>
      <c r="J29" s="6" t="s">
        <v>23</v>
      </c>
      <c r="K29" s="6">
        <v>13</v>
      </c>
      <c r="L29" s="6">
        <v>300</v>
      </c>
      <c r="M29" s="6">
        <v>3900</v>
      </c>
      <c r="N29" s="12">
        <f t="shared" si="0"/>
        <v>3900</v>
      </c>
      <c r="O29" s="47"/>
    </row>
    <row r="30" s="36" customFormat="true" ht="21" customHeight="true" spans="1:15">
      <c r="A30" s="5">
        <v>26</v>
      </c>
      <c r="B30" s="6" t="s">
        <v>85</v>
      </c>
      <c r="C30" s="6">
        <v>3</v>
      </c>
      <c r="D30" s="6" t="s">
        <v>86</v>
      </c>
      <c r="E30" s="6" t="s">
        <v>87</v>
      </c>
      <c r="F30" s="6"/>
      <c r="G30" s="6"/>
      <c r="H30" s="6"/>
      <c r="I30" s="6"/>
      <c r="J30" s="6" t="s">
        <v>16</v>
      </c>
      <c r="K30" s="6">
        <v>2</v>
      </c>
      <c r="L30" s="6">
        <v>2000</v>
      </c>
      <c r="M30" s="6">
        <v>4000</v>
      </c>
      <c r="N30" s="12">
        <f t="shared" si="0"/>
        <v>4000</v>
      </c>
      <c r="O30" s="47"/>
    </row>
    <row r="31" s="36" customFormat="true" ht="21" customHeight="true" spans="1:15">
      <c r="A31" s="5">
        <v>27</v>
      </c>
      <c r="B31" s="6" t="s">
        <v>88</v>
      </c>
      <c r="C31" s="6">
        <v>10</v>
      </c>
      <c r="D31" s="6" t="s">
        <v>83</v>
      </c>
      <c r="E31" s="6" t="s">
        <v>89</v>
      </c>
      <c r="F31" s="6"/>
      <c r="G31" s="6"/>
      <c r="H31" s="6"/>
      <c r="I31" s="6"/>
      <c r="J31" s="6" t="s">
        <v>23</v>
      </c>
      <c r="K31" s="6">
        <v>14</v>
      </c>
      <c r="L31" s="6">
        <v>300</v>
      </c>
      <c r="M31" s="6">
        <v>4200</v>
      </c>
      <c r="N31" s="12">
        <f t="shared" si="0"/>
        <v>4200</v>
      </c>
      <c r="O31" s="47"/>
    </row>
    <row r="32" s="36" customFormat="true" ht="21" customHeight="true" spans="1:15">
      <c r="A32" s="5">
        <v>28</v>
      </c>
      <c r="B32" s="6" t="s">
        <v>90</v>
      </c>
      <c r="C32" s="6">
        <v>2</v>
      </c>
      <c r="D32" s="6" t="s">
        <v>83</v>
      </c>
      <c r="E32" s="6" t="s">
        <v>91</v>
      </c>
      <c r="F32" s="6"/>
      <c r="G32" s="6"/>
      <c r="H32" s="6"/>
      <c r="I32" s="6"/>
      <c r="J32" s="6" t="s">
        <v>23</v>
      </c>
      <c r="K32" s="43">
        <v>13</v>
      </c>
      <c r="L32" s="6">
        <v>300</v>
      </c>
      <c r="M32" s="43">
        <v>3900</v>
      </c>
      <c r="N32" s="12">
        <f t="shared" si="0"/>
        <v>3900</v>
      </c>
      <c r="O32" s="47"/>
    </row>
    <row r="33" s="36" customFormat="true" ht="21" customHeight="true" spans="1:15">
      <c r="A33" s="5">
        <v>29</v>
      </c>
      <c r="B33" s="6" t="s">
        <v>92</v>
      </c>
      <c r="C33" s="6">
        <v>1</v>
      </c>
      <c r="D33" s="6" t="s">
        <v>93</v>
      </c>
      <c r="E33" s="6" t="s">
        <v>94</v>
      </c>
      <c r="F33" s="6"/>
      <c r="G33" s="6"/>
      <c r="H33" s="6"/>
      <c r="I33" s="6"/>
      <c r="J33" s="6" t="s">
        <v>23</v>
      </c>
      <c r="K33" s="6">
        <v>13</v>
      </c>
      <c r="L33" s="6">
        <v>300</v>
      </c>
      <c r="M33" s="6">
        <v>3900</v>
      </c>
      <c r="N33" s="12">
        <f t="shared" si="0"/>
        <v>3900</v>
      </c>
      <c r="O33" s="47"/>
    </row>
    <row r="34" s="36" customFormat="true" ht="21" customHeight="true" spans="1:15">
      <c r="A34" s="21">
        <v>30</v>
      </c>
      <c r="B34" s="22" t="s">
        <v>95</v>
      </c>
      <c r="C34" s="22">
        <v>5</v>
      </c>
      <c r="D34" s="22" t="s">
        <v>96</v>
      </c>
      <c r="E34" s="22" t="s">
        <v>97</v>
      </c>
      <c r="F34" s="22"/>
      <c r="G34" s="22"/>
      <c r="H34" s="22"/>
      <c r="I34" s="22"/>
      <c r="J34" s="22" t="s">
        <v>23</v>
      </c>
      <c r="K34" s="35">
        <v>13</v>
      </c>
      <c r="L34" s="22">
        <v>300</v>
      </c>
      <c r="M34" s="22">
        <v>3900</v>
      </c>
      <c r="N34" s="12">
        <f t="shared" si="0"/>
        <v>3900</v>
      </c>
      <c r="O34" s="47"/>
    </row>
    <row r="35" s="36" customFormat="true" ht="21" customHeight="true" spans="1:15">
      <c r="A35" s="5">
        <v>31</v>
      </c>
      <c r="B35" s="6" t="s">
        <v>98</v>
      </c>
      <c r="C35" s="6">
        <v>1</v>
      </c>
      <c r="D35" s="6" t="s">
        <v>99</v>
      </c>
      <c r="E35" s="6" t="s">
        <v>100</v>
      </c>
      <c r="F35" s="6"/>
      <c r="G35" s="6"/>
      <c r="H35" s="6"/>
      <c r="I35" s="6"/>
      <c r="J35" s="6" t="s">
        <v>16</v>
      </c>
      <c r="K35" s="6">
        <v>2</v>
      </c>
      <c r="L35" s="6">
        <v>2000</v>
      </c>
      <c r="M35" s="6">
        <v>4000</v>
      </c>
      <c r="N35" s="12">
        <f t="shared" si="0"/>
        <v>4000</v>
      </c>
      <c r="O35" s="47"/>
    </row>
    <row r="36" s="36" customFormat="true" ht="21" customHeight="true" spans="1:15">
      <c r="A36" s="5">
        <v>32</v>
      </c>
      <c r="B36" s="6" t="s">
        <v>101</v>
      </c>
      <c r="C36" s="6">
        <v>5</v>
      </c>
      <c r="D36" s="6" t="s">
        <v>102</v>
      </c>
      <c r="E36" s="6" t="s">
        <v>103</v>
      </c>
      <c r="F36" s="6"/>
      <c r="G36" s="6"/>
      <c r="H36" s="6"/>
      <c r="I36" s="6"/>
      <c r="J36" s="6" t="s">
        <v>23</v>
      </c>
      <c r="K36" s="43">
        <v>13</v>
      </c>
      <c r="L36" s="6">
        <v>300</v>
      </c>
      <c r="M36" s="43">
        <v>3900</v>
      </c>
      <c r="N36" s="12">
        <f t="shared" si="0"/>
        <v>3900</v>
      </c>
      <c r="O36" s="47"/>
    </row>
    <row r="37" s="36" customFormat="true" ht="21" customHeight="true" spans="1:15">
      <c r="A37" s="5">
        <v>33</v>
      </c>
      <c r="B37" s="6" t="s">
        <v>104</v>
      </c>
      <c r="C37" s="6">
        <v>7</v>
      </c>
      <c r="D37" s="6" t="s">
        <v>105</v>
      </c>
      <c r="E37" s="6" t="s">
        <v>106</v>
      </c>
      <c r="F37" s="6"/>
      <c r="G37" s="6"/>
      <c r="H37" s="6"/>
      <c r="I37" s="6"/>
      <c r="J37" s="6" t="s">
        <v>23</v>
      </c>
      <c r="K37" s="6">
        <v>14</v>
      </c>
      <c r="L37" s="6">
        <v>300</v>
      </c>
      <c r="M37" s="6">
        <v>4200</v>
      </c>
      <c r="N37" s="12">
        <f t="shared" si="0"/>
        <v>4200</v>
      </c>
      <c r="O37" s="47"/>
    </row>
    <row r="38" s="36" customFormat="true" ht="21" customHeight="true" spans="1:15">
      <c r="A38" s="5">
        <v>34</v>
      </c>
      <c r="B38" s="6" t="s">
        <v>107</v>
      </c>
      <c r="C38" s="6">
        <v>3</v>
      </c>
      <c r="D38" s="6" t="s">
        <v>18</v>
      </c>
      <c r="E38" s="6" t="s">
        <v>108</v>
      </c>
      <c r="F38" s="6"/>
      <c r="G38" s="6"/>
      <c r="H38" s="6"/>
      <c r="I38" s="6"/>
      <c r="J38" s="6" t="s">
        <v>23</v>
      </c>
      <c r="K38" s="6">
        <v>13</v>
      </c>
      <c r="L38" s="6">
        <v>300</v>
      </c>
      <c r="M38" s="6">
        <v>3900</v>
      </c>
      <c r="N38" s="12">
        <f t="shared" si="0"/>
        <v>3900</v>
      </c>
      <c r="O38" s="47"/>
    </row>
    <row r="39" s="36" customFormat="true" ht="21" customHeight="true" spans="1:15">
      <c r="A39" s="5">
        <v>35</v>
      </c>
      <c r="B39" s="6" t="s">
        <v>109</v>
      </c>
      <c r="C39" s="6">
        <v>3</v>
      </c>
      <c r="D39" s="6" t="s">
        <v>59</v>
      </c>
      <c r="E39" s="6" t="s">
        <v>110</v>
      </c>
      <c r="F39" s="6"/>
      <c r="G39" s="6"/>
      <c r="H39" s="6"/>
      <c r="I39" s="6"/>
      <c r="J39" s="6" t="s">
        <v>16</v>
      </c>
      <c r="K39" s="6">
        <v>2</v>
      </c>
      <c r="L39" s="6">
        <v>2000</v>
      </c>
      <c r="M39" s="6">
        <v>4000</v>
      </c>
      <c r="N39" s="12">
        <f t="shared" si="0"/>
        <v>4000</v>
      </c>
      <c r="O39" s="47"/>
    </row>
    <row r="40" s="36" customFormat="true" ht="21" customHeight="true" spans="1:15">
      <c r="A40" s="5">
        <v>36</v>
      </c>
      <c r="B40" s="6" t="s">
        <v>111</v>
      </c>
      <c r="C40" s="6">
        <v>6</v>
      </c>
      <c r="D40" s="6" t="s">
        <v>112</v>
      </c>
      <c r="E40" s="6" t="s">
        <v>49</v>
      </c>
      <c r="F40" s="6"/>
      <c r="G40" s="6"/>
      <c r="H40" s="6"/>
      <c r="I40" s="6"/>
      <c r="J40" s="6" t="s">
        <v>23</v>
      </c>
      <c r="K40" s="6">
        <v>14</v>
      </c>
      <c r="L40" s="6">
        <v>300</v>
      </c>
      <c r="M40" s="6">
        <v>4200</v>
      </c>
      <c r="N40" s="12">
        <f t="shared" si="0"/>
        <v>4200</v>
      </c>
      <c r="O40" s="47"/>
    </row>
    <row r="41" s="36" customFormat="true" ht="21" customHeight="true" spans="1:15">
      <c r="A41" s="5">
        <v>37</v>
      </c>
      <c r="B41" s="6" t="s">
        <v>113</v>
      </c>
      <c r="C41" s="6">
        <v>2</v>
      </c>
      <c r="D41" s="6" t="s">
        <v>114</v>
      </c>
      <c r="E41" s="6" t="s">
        <v>115</v>
      </c>
      <c r="F41" s="6"/>
      <c r="G41" s="6"/>
      <c r="H41" s="6"/>
      <c r="I41" s="6"/>
      <c r="J41" s="6" t="s">
        <v>16</v>
      </c>
      <c r="K41" s="6">
        <v>2</v>
      </c>
      <c r="L41" s="6">
        <v>2000</v>
      </c>
      <c r="M41" s="6">
        <v>4000</v>
      </c>
      <c r="N41" s="12">
        <f t="shared" si="0"/>
        <v>4000</v>
      </c>
      <c r="O41" s="47"/>
    </row>
    <row r="42" s="36" customFormat="true" ht="21" customHeight="true" spans="1:15">
      <c r="A42" s="21">
        <v>38</v>
      </c>
      <c r="B42" s="22" t="s">
        <v>116</v>
      </c>
      <c r="C42" s="22">
        <v>6</v>
      </c>
      <c r="D42" s="22" t="s">
        <v>28</v>
      </c>
      <c r="E42" s="22" t="s">
        <v>117</v>
      </c>
      <c r="F42" s="22"/>
      <c r="G42" s="22"/>
      <c r="H42" s="22"/>
      <c r="I42" s="22"/>
      <c r="J42" s="22" t="s">
        <v>23</v>
      </c>
      <c r="K42" s="22">
        <v>14</v>
      </c>
      <c r="L42" s="22">
        <v>300</v>
      </c>
      <c r="M42" s="22">
        <v>4200</v>
      </c>
      <c r="N42" s="12">
        <f t="shared" ref="N42:N78" si="1">L42*K42</f>
        <v>4200</v>
      </c>
      <c r="O42" s="47"/>
    </row>
    <row r="43" s="36" customFormat="true" ht="21" customHeight="true" spans="1:15">
      <c r="A43" s="5">
        <v>39</v>
      </c>
      <c r="B43" s="6" t="s">
        <v>118</v>
      </c>
      <c r="C43" s="6">
        <v>2</v>
      </c>
      <c r="D43" s="6" t="s">
        <v>28</v>
      </c>
      <c r="E43" s="6" t="s">
        <v>119</v>
      </c>
      <c r="F43" s="6"/>
      <c r="G43" s="6"/>
      <c r="H43" s="6"/>
      <c r="I43" s="6"/>
      <c r="J43" s="6" t="s">
        <v>23</v>
      </c>
      <c r="K43" s="6">
        <v>13</v>
      </c>
      <c r="L43" s="6">
        <v>300</v>
      </c>
      <c r="M43" s="6">
        <v>3900</v>
      </c>
      <c r="N43" s="12">
        <f t="shared" si="1"/>
        <v>3900</v>
      </c>
      <c r="O43" s="47"/>
    </row>
    <row r="44" s="36" customFormat="true" ht="21" customHeight="true" spans="1:15">
      <c r="A44" s="5">
        <v>40</v>
      </c>
      <c r="B44" s="6" t="s">
        <v>120</v>
      </c>
      <c r="C44" s="6">
        <v>2</v>
      </c>
      <c r="D44" s="6" t="s">
        <v>93</v>
      </c>
      <c r="E44" s="6" t="s">
        <v>121</v>
      </c>
      <c r="F44" s="6"/>
      <c r="G44" s="6"/>
      <c r="H44" s="6"/>
      <c r="I44" s="6"/>
      <c r="J44" s="6" t="s">
        <v>23</v>
      </c>
      <c r="K44" s="6">
        <v>13</v>
      </c>
      <c r="L44" s="6">
        <v>300</v>
      </c>
      <c r="M44" s="43">
        <v>3900</v>
      </c>
      <c r="N44" s="12">
        <f t="shared" si="1"/>
        <v>3900</v>
      </c>
      <c r="O44" s="47"/>
    </row>
    <row r="45" s="36" customFormat="true" ht="21" customHeight="true" spans="1:15">
      <c r="A45" s="5">
        <v>41</v>
      </c>
      <c r="B45" s="6" t="s">
        <v>122</v>
      </c>
      <c r="C45" s="6">
        <v>8</v>
      </c>
      <c r="D45" s="6" t="s">
        <v>123</v>
      </c>
      <c r="E45" s="6" t="s">
        <v>124</v>
      </c>
      <c r="F45" s="6"/>
      <c r="G45" s="6"/>
      <c r="H45" s="6"/>
      <c r="I45" s="6"/>
      <c r="J45" s="6" t="s">
        <v>23</v>
      </c>
      <c r="K45" s="6">
        <v>14</v>
      </c>
      <c r="L45" s="6">
        <v>300</v>
      </c>
      <c r="M45" s="6">
        <v>4200</v>
      </c>
      <c r="N45" s="12">
        <f t="shared" si="1"/>
        <v>4200</v>
      </c>
      <c r="O45" s="47"/>
    </row>
    <row r="46" s="36" customFormat="true" ht="21" customHeight="true" spans="1:15">
      <c r="A46" s="5">
        <v>42</v>
      </c>
      <c r="B46" s="6" t="s">
        <v>125</v>
      </c>
      <c r="C46" s="6">
        <v>6</v>
      </c>
      <c r="D46" s="6" t="s">
        <v>126</v>
      </c>
      <c r="E46" s="6" t="s">
        <v>127</v>
      </c>
      <c r="F46" s="6"/>
      <c r="G46" s="6"/>
      <c r="H46" s="6"/>
      <c r="I46" s="6"/>
      <c r="J46" s="6" t="s">
        <v>23</v>
      </c>
      <c r="K46" s="6">
        <v>14</v>
      </c>
      <c r="L46" s="6">
        <v>300</v>
      </c>
      <c r="M46" s="6">
        <v>4200</v>
      </c>
      <c r="N46" s="12">
        <f t="shared" si="1"/>
        <v>4200</v>
      </c>
      <c r="O46" s="47"/>
    </row>
    <row r="47" s="36" customFormat="true" ht="21" customHeight="true" spans="1:15">
      <c r="A47" s="5">
        <v>43</v>
      </c>
      <c r="B47" s="6" t="s">
        <v>128</v>
      </c>
      <c r="C47" s="6">
        <v>4</v>
      </c>
      <c r="D47" s="6" t="s">
        <v>123</v>
      </c>
      <c r="E47" s="6" t="s">
        <v>129</v>
      </c>
      <c r="F47" s="6"/>
      <c r="G47" s="6"/>
      <c r="H47" s="6"/>
      <c r="I47" s="6"/>
      <c r="J47" s="6" t="s">
        <v>23</v>
      </c>
      <c r="K47" s="6">
        <v>13</v>
      </c>
      <c r="L47" s="6">
        <v>300</v>
      </c>
      <c r="M47" s="6">
        <v>3900</v>
      </c>
      <c r="N47" s="12">
        <f t="shared" si="1"/>
        <v>3900</v>
      </c>
      <c r="O47" s="47"/>
    </row>
    <row r="48" s="36" customFormat="true" ht="21" customHeight="true" spans="1:15">
      <c r="A48" s="5">
        <v>44</v>
      </c>
      <c r="B48" s="6" t="s">
        <v>130</v>
      </c>
      <c r="C48" s="6">
        <v>3</v>
      </c>
      <c r="D48" s="6" t="s">
        <v>102</v>
      </c>
      <c r="E48" s="6" t="s">
        <v>131</v>
      </c>
      <c r="F48" s="6"/>
      <c r="G48" s="6"/>
      <c r="H48" s="6"/>
      <c r="I48" s="6"/>
      <c r="J48" s="6" t="s">
        <v>23</v>
      </c>
      <c r="K48" s="6">
        <v>13</v>
      </c>
      <c r="L48" s="6">
        <v>300</v>
      </c>
      <c r="M48" s="6">
        <v>3900</v>
      </c>
      <c r="N48" s="12">
        <f t="shared" si="1"/>
        <v>3900</v>
      </c>
      <c r="O48" s="47"/>
    </row>
    <row r="49" s="36" customFormat="true" ht="21" customHeight="true" spans="1:15">
      <c r="A49" s="5">
        <v>45</v>
      </c>
      <c r="B49" s="6" t="s">
        <v>132</v>
      </c>
      <c r="C49" s="6">
        <v>4</v>
      </c>
      <c r="D49" s="6" t="s">
        <v>133</v>
      </c>
      <c r="E49" s="6" t="s">
        <v>134</v>
      </c>
      <c r="F49" s="6"/>
      <c r="G49" s="6"/>
      <c r="H49" s="6"/>
      <c r="I49" s="6"/>
      <c r="J49" s="6" t="s">
        <v>23</v>
      </c>
      <c r="K49" s="6">
        <v>13</v>
      </c>
      <c r="L49" s="6">
        <v>300</v>
      </c>
      <c r="M49" s="6">
        <v>3900</v>
      </c>
      <c r="N49" s="12">
        <f t="shared" si="1"/>
        <v>3900</v>
      </c>
      <c r="O49" s="47"/>
    </row>
    <row r="50" s="36" customFormat="true" ht="21" customHeight="true" spans="1:15">
      <c r="A50" s="21">
        <v>46</v>
      </c>
      <c r="B50" s="22" t="s">
        <v>135</v>
      </c>
      <c r="C50" s="22">
        <v>2</v>
      </c>
      <c r="D50" s="22" t="s">
        <v>136</v>
      </c>
      <c r="E50" s="22" t="s">
        <v>137</v>
      </c>
      <c r="F50" s="22"/>
      <c r="G50" s="22"/>
      <c r="H50" s="22"/>
      <c r="I50" s="22"/>
      <c r="J50" s="22" t="s">
        <v>23</v>
      </c>
      <c r="K50" s="22">
        <v>13</v>
      </c>
      <c r="L50" s="22">
        <v>300</v>
      </c>
      <c r="M50" s="22">
        <v>3900</v>
      </c>
      <c r="N50" s="12">
        <f t="shared" si="1"/>
        <v>3900</v>
      </c>
      <c r="O50" s="47"/>
    </row>
    <row r="51" s="36" customFormat="true" ht="21" customHeight="true" spans="1:15">
      <c r="A51" s="5">
        <v>47</v>
      </c>
      <c r="B51" s="6" t="s">
        <v>138</v>
      </c>
      <c r="C51" s="6">
        <v>2</v>
      </c>
      <c r="D51" s="6" t="s">
        <v>139</v>
      </c>
      <c r="E51" s="6" t="s">
        <v>140</v>
      </c>
      <c r="F51" s="6"/>
      <c r="G51" s="6"/>
      <c r="H51" s="6"/>
      <c r="I51" s="6"/>
      <c r="J51" s="6" t="s">
        <v>23</v>
      </c>
      <c r="K51" s="6">
        <v>13</v>
      </c>
      <c r="L51" s="6">
        <v>300</v>
      </c>
      <c r="M51" s="6">
        <v>3900</v>
      </c>
      <c r="N51" s="12">
        <f t="shared" si="1"/>
        <v>3900</v>
      </c>
      <c r="O51" s="47"/>
    </row>
    <row r="52" s="36" customFormat="true" ht="21" customHeight="true" spans="1:15">
      <c r="A52" s="5">
        <v>48</v>
      </c>
      <c r="B52" s="6" t="s">
        <v>141</v>
      </c>
      <c r="C52" s="6">
        <v>2</v>
      </c>
      <c r="D52" s="6" t="s">
        <v>142</v>
      </c>
      <c r="E52" s="6" t="s">
        <v>143</v>
      </c>
      <c r="F52" s="6"/>
      <c r="G52" s="6"/>
      <c r="H52" s="6"/>
      <c r="I52" s="6"/>
      <c r="J52" s="6" t="s">
        <v>16</v>
      </c>
      <c r="K52" s="6">
        <v>2</v>
      </c>
      <c r="L52" s="6">
        <v>2000</v>
      </c>
      <c r="M52" s="6">
        <v>4000</v>
      </c>
      <c r="N52" s="12">
        <f t="shared" si="1"/>
        <v>4000</v>
      </c>
      <c r="O52" s="47"/>
    </row>
    <row r="53" s="36" customFormat="true" ht="21" customHeight="true" spans="1:15">
      <c r="A53" s="5">
        <v>49</v>
      </c>
      <c r="B53" s="6" t="s">
        <v>144</v>
      </c>
      <c r="C53" s="6">
        <v>1</v>
      </c>
      <c r="D53" s="6" t="s">
        <v>145</v>
      </c>
      <c r="E53" s="6" t="s">
        <v>146</v>
      </c>
      <c r="F53" s="6"/>
      <c r="G53" s="6"/>
      <c r="H53" s="6"/>
      <c r="I53" s="6"/>
      <c r="J53" s="6" t="s">
        <v>23</v>
      </c>
      <c r="K53" s="6">
        <v>13</v>
      </c>
      <c r="L53" s="6">
        <v>300</v>
      </c>
      <c r="M53" s="6">
        <v>3900</v>
      </c>
      <c r="N53" s="12">
        <f t="shared" si="1"/>
        <v>3900</v>
      </c>
      <c r="O53" s="47"/>
    </row>
    <row r="54" s="36" customFormat="true" ht="21" customHeight="true" spans="1:15">
      <c r="A54" s="5">
        <v>50</v>
      </c>
      <c r="B54" s="6" t="s">
        <v>147</v>
      </c>
      <c r="C54" s="6">
        <v>4</v>
      </c>
      <c r="D54" s="6" t="s">
        <v>148</v>
      </c>
      <c r="E54" s="6" t="s">
        <v>149</v>
      </c>
      <c r="F54" s="6"/>
      <c r="G54" s="6"/>
      <c r="H54" s="6"/>
      <c r="I54" s="6"/>
      <c r="J54" s="6" t="s">
        <v>23</v>
      </c>
      <c r="K54" s="6">
        <v>13</v>
      </c>
      <c r="L54" s="6">
        <v>300</v>
      </c>
      <c r="M54" s="6">
        <v>3900</v>
      </c>
      <c r="N54" s="12">
        <f t="shared" si="1"/>
        <v>3900</v>
      </c>
      <c r="O54" s="47"/>
    </row>
    <row r="55" s="36" customFormat="true" ht="21" customHeight="true" spans="1:15">
      <c r="A55" s="5">
        <v>51</v>
      </c>
      <c r="B55" s="6" t="s">
        <v>150</v>
      </c>
      <c r="C55" s="6">
        <v>2</v>
      </c>
      <c r="D55" s="6" t="s">
        <v>151</v>
      </c>
      <c r="E55" s="6" t="s">
        <v>152</v>
      </c>
      <c r="F55" s="6"/>
      <c r="G55" s="6"/>
      <c r="H55" s="6"/>
      <c r="I55" s="6"/>
      <c r="J55" s="6" t="s">
        <v>16</v>
      </c>
      <c r="K55" s="6">
        <v>2</v>
      </c>
      <c r="L55" s="6">
        <v>2000</v>
      </c>
      <c r="M55" s="6">
        <v>4000</v>
      </c>
      <c r="N55" s="12">
        <f t="shared" si="1"/>
        <v>4000</v>
      </c>
      <c r="O55" s="47"/>
    </row>
    <row r="56" s="36" customFormat="true" ht="21" customHeight="true" spans="1:15">
      <c r="A56" s="5">
        <v>52</v>
      </c>
      <c r="B56" s="6" t="s">
        <v>79</v>
      </c>
      <c r="C56" s="6">
        <v>2</v>
      </c>
      <c r="D56" s="6" t="s">
        <v>153</v>
      </c>
      <c r="E56" s="6" t="s">
        <v>154</v>
      </c>
      <c r="F56" s="6"/>
      <c r="G56" s="6"/>
      <c r="H56" s="6"/>
      <c r="I56" s="6"/>
      <c r="J56" s="6" t="s">
        <v>23</v>
      </c>
      <c r="K56" s="6">
        <v>13</v>
      </c>
      <c r="L56" s="6">
        <v>300</v>
      </c>
      <c r="M56" s="6">
        <v>3900</v>
      </c>
      <c r="N56" s="12">
        <f t="shared" si="1"/>
        <v>3900</v>
      </c>
      <c r="O56" s="47"/>
    </row>
    <row r="57" s="36" customFormat="true" ht="21" customHeight="true" spans="1:15">
      <c r="A57" s="5">
        <v>53</v>
      </c>
      <c r="B57" s="6" t="s">
        <v>155</v>
      </c>
      <c r="C57" s="6">
        <v>1</v>
      </c>
      <c r="D57" s="6" t="s">
        <v>99</v>
      </c>
      <c r="E57" s="6" t="s">
        <v>156</v>
      </c>
      <c r="F57" s="6"/>
      <c r="G57" s="6"/>
      <c r="H57" s="6"/>
      <c r="I57" s="6"/>
      <c r="J57" s="6" t="s">
        <v>16</v>
      </c>
      <c r="K57" s="6">
        <v>2</v>
      </c>
      <c r="L57" s="6">
        <v>2000</v>
      </c>
      <c r="M57" s="6">
        <v>4000</v>
      </c>
      <c r="N57" s="12">
        <f t="shared" si="1"/>
        <v>4000</v>
      </c>
      <c r="O57" s="47"/>
    </row>
    <row r="58" s="36" customFormat="true" ht="21" customHeight="true" spans="1:15">
      <c r="A58" s="5">
        <v>54</v>
      </c>
      <c r="B58" s="6" t="s">
        <v>157</v>
      </c>
      <c r="C58" s="6">
        <v>5</v>
      </c>
      <c r="D58" s="6" t="s">
        <v>62</v>
      </c>
      <c r="E58" s="6" t="s">
        <v>158</v>
      </c>
      <c r="F58" s="6"/>
      <c r="G58" s="6"/>
      <c r="H58" s="6"/>
      <c r="I58" s="6"/>
      <c r="J58" s="6" t="s">
        <v>23</v>
      </c>
      <c r="K58" s="6">
        <v>14</v>
      </c>
      <c r="L58" s="6">
        <v>300</v>
      </c>
      <c r="M58" s="6">
        <v>4200</v>
      </c>
      <c r="N58" s="12">
        <f t="shared" si="1"/>
        <v>4200</v>
      </c>
      <c r="O58" s="47"/>
    </row>
    <row r="59" s="36" customFormat="true" ht="21" customHeight="true" spans="1:15">
      <c r="A59" s="5">
        <v>55</v>
      </c>
      <c r="B59" s="6" t="s">
        <v>159</v>
      </c>
      <c r="C59" s="6">
        <v>5</v>
      </c>
      <c r="D59" s="6" t="s">
        <v>160</v>
      </c>
      <c r="E59" s="6" t="s">
        <v>161</v>
      </c>
      <c r="F59" s="6"/>
      <c r="G59" s="6"/>
      <c r="H59" s="6"/>
      <c r="I59" s="6"/>
      <c r="J59" s="6" t="s">
        <v>23</v>
      </c>
      <c r="K59" s="6">
        <v>13</v>
      </c>
      <c r="L59" s="6">
        <v>300</v>
      </c>
      <c r="M59" s="6">
        <v>3900</v>
      </c>
      <c r="N59" s="12">
        <f t="shared" si="1"/>
        <v>3900</v>
      </c>
      <c r="O59" s="47"/>
    </row>
    <row r="60" s="36" customFormat="true" ht="21" customHeight="true" spans="1:15">
      <c r="A60" s="5">
        <v>56</v>
      </c>
      <c r="B60" s="6" t="s">
        <v>162</v>
      </c>
      <c r="C60" s="6">
        <v>2</v>
      </c>
      <c r="D60" s="6" t="s">
        <v>70</v>
      </c>
      <c r="E60" s="6" t="s">
        <v>163</v>
      </c>
      <c r="F60" s="6"/>
      <c r="G60" s="6"/>
      <c r="H60" s="6"/>
      <c r="I60" s="6"/>
      <c r="J60" s="6" t="s">
        <v>16</v>
      </c>
      <c r="K60" s="6">
        <v>2</v>
      </c>
      <c r="L60" s="6">
        <v>2000</v>
      </c>
      <c r="M60" s="6">
        <v>4000</v>
      </c>
      <c r="N60" s="12">
        <f t="shared" si="1"/>
        <v>4000</v>
      </c>
      <c r="O60" s="47"/>
    </row>
    <row r="61" s="36" customFormat="true" ht="21" customHeight="true" spans="1:15">
      <c r="A61" s="5">
        <v>57</v>
      </c>
      <c r="B61" s="6" t="s">
        <v>164</v>
      </c>
      <c r="C61" s="6">
        <v>2</v>
      </c>
      <c r="D61" s="6" t="s">
        <v>99</v>
      </c>
      <c r="E61" s="6" t="s">
        <v>165</v>
      </c>
      <c r="F61" s="6"/>
      <c r="G61" s="6"/>
      <c r="H61" s="6"/>
      <c r="I61" s="6"/>
      <c r="J61" s="6" t="s">
        <v>23</v>
      </c>
      <c r="K61" s="6">
        <v>13</v>
      </c>
      <c r="L61" s="6">
        <v>300</v>
      </c>
      <c r="M61" s="6">
        <v>3900</v>
      </c>
      <c r="N61" s="12">
        <f t="shared" si="1"/>
        <v>3900</v>
      </c>
      <c r="O61" s="47"/>
    </row>
    <row r="62" s="36" customFormat="true" ht="21" customHeight="true" spans="1:15">
      <c r="A62" s="5">
        <v>58</v>
      </c>
      <c r="B62" s="6" t="s">
        <v>166</v>
      </c>
      <c r="C62" s="6">
        <v>2</v>
      </c>
      <c r="D62" s="6" t="s">
        <v>167</v>
      </c>
      <c r="E62" s="6" t="s">
        <v>168</v>
      </c>
      <c r="F62" s="6"/>
      <c r="G62" s="6"/>
      <c r="H62" s="6"/>
      <c r="I62" s="6"/>
      <c r="J62" s="6" t="s">
        <v>23</v>
      </c>
      <c r="K62" s="6">
        <v>13</v>
      </c>
      <c r="L62" s="6">
        <v>300</v>
      </c>
      <c r="M62" s="6">
        <v>3900</v>
      </c>
      <c r="N62" s="12">
        <f t="shared" si="1"/>
        <v>3900</v>
      </c>
      <c r="O62" s="47"/>
    </row>
    <row r="63" s="36" customFormat="true" ht="21" customHeight="true" spans="1:15">
      <c r="A63" s="5">
        <v>59</v>
      </c>
      <c r="B63" s="6" t="s">
        <v>169</v>
      </c>
      <c r="C63" s="6">
        <v>2</v>
      </c>
      <c r="D63" s="6" t="s">
        <v>153</v>
      </c>
      <c r="E63" s="6" t="s">
        <v>170</v>
      </c>
      <c r="F63" s="6"/>
      <c r="G63" s="6"/>
      <c r="H63" s="6"/>
      <c r="I63" s="6"/>
      <c r="J63" s="6" t="s">
        <v>23</v>
      </c>
      <c r="K63" s="6">
        <v>13</v>
      </c>
      <c r="L63" s="6">
        <v>300</v>
      </c>
      <c r="M63" s="6">
        <v>3900</v>
      </c>
      <c r="N63" s="12">
        <f t="shared" si="1"/>
        <v>3900</v>
      </c>
      <c r="O63" s="47"/>
    </row>
    <row r="64" s="36" customFormat="true" ht="21" customHeight="true" spans="1:15">
      <c r="A64" s="5">
        <v>60</v>
      </c>
      <c r="B64" s="6" t="s">
        <v>171</v>
      </c>
      <c r="C64" s="6">
        <v>1</v>
      </c>
      <c r="D64" s="6" t="s">
        <v>172</v>
      </c>
      <c r="E64" s="6" t="s">
        <v>173</v>
      </c>
      <c r="F64" s="6"/>
      <c r="G64" s="6"/>
      <c r="H64" s="6"/>
      <c r="I64" s="6"/>
      <c r="J64" s="6" t="s">
        <v>16</v>
      </c>
      <c r="K64" s="6">
        <v>2</v>
      </c>
      <c r="L64" s="6">
        <v>2000</v>
      </c>
      <c r="M64" s="6">
        <v>4000</v>
      </c>
      <c r="N64" s="12">
        <f t="shared" si="1"/>
        <v>4000</v>
      </c>
      <c r="O64" s="47"/>
    </row>
    <row r="65" s="36" customFormat="true" ht="21" customHeight="true" spans="1:15">
      <c r="A65" s="5">
        <v>61</v>
      </c>
      <c r="B65" s="6" t="s">
        <v>174</v>
      </c>
      <c r="C65" s="6">
        <v>6</v>
      </c>
      <c r="D65" s="6" t="s">
        <v>139</v>
      </c>
      <c r="E65" s="6" t="s">
        <v>175</v>
      </c>
      <c r="F65" s="6"/>
      <c r="G65" s="6"/>
      <c r="H65" s="6"/>
      <c r="I65" s="6"/>
      <c r="J65" s="6" t="s">
        <v>23</v>
      </c>
      <c r="K65" s="6">
        <v>14</v>
      </c>
      <c r="L65" s="6">
        <v>300</v>
      </c>
      <c r="M65" s="6">
        <v>4200</v>
      </c>
      <c r="N65" s="12">
        <f t="shared" si="1"/>
        <v>4200</v>
      </c>
      <c r="O65" s="47"/>
    </row>
    <row r="66" s="36" customFormat="true" ht="21" customHeight="true" spans="1:15">
      <c r="A66" s="5">
        <v>62</v>
      </c>
      <c r="B66" s="6" t="s">
        <v>176</v>
      </c>
      <c r="C66" s="6">
        <v>5</v>
      </c>
      <c r="D66" s="6" t="s">
        <v>123</v>
      </c>
      <c r="E66" s="6" t="s">
        <v>177</v>
      </c>
      <c r="F66" s="6"/>
      <c r="G66" s="6"/>
      <c r="H66" s="6"/>
      <c r="I66" s="6"/>
      <c r="J66" s="6" t="s">
        <v>16</v>
      </c>
      <c r="K66" s="6">
        <v>2</v>
      </c>
      <c r="L66" s="6">
        <v>2000</v>
      </c>
      <c r="M66" s="6">
        <v>4000</v>
      </c>
      <c r="N66" s="12">
        <f t="shared" si="1"/>
        <v>4000</v>
      </c>
      <c r="O66" s="47"/>
    </row>
    <row r="67" s="36" customFormat="true" ht="21" customHeight="true" spans="1:15">
      <c r="A67" s="5">
        <v>63</v>
      </c>
      <c r="B67" s="6" t="s">
        <v>178</v>
      </c>
      <c r="C67" s="6">
        <v>2</v>
      </c>
      <c r="D67" s="6" t="s">
        <v>179</v>
      </c>
      <c r="E67" s="6" t="s">
        <v>180</v>
      </c>
      <c r="F67" s="6"/>
      <c r="G67" s="6"/>
      <c r="H67" s="6"/>
      <c r="I67" s="6"/>
      <c r="J67" s="6" t="s">
        <v>23</v>
      </c>
      <c r="K67" s="6">
        <v>13</v>
      </c>
      <c r="L67" s="6">
        <v>300</v>
      </c>
      <c r="M67" s="6">
        <v>3900</v>
      </c>
      <c r="N67" s="12">
        <f t="shared" si="1"/>
        <v>3900</v>
      </c>
      <c r="O67" s="47"/>
    </row>
    <row r="68" s="36" customFormat="true" ht="21" customHeight="true" spans="1:15">
      <c r="A68" s="5">
        <v>64</v>
      </c>
      <c r="B68" s="6" t="s">
        <v>181</v>
      </c>
      <c r="C68" s="6">
        <v>2</v>
      </c>
      <c r="D68" s="6" t="s">
        <v>182</v>
      </c>
      <c r="E68" s="6" t="s">
        <v>183</v>
      </c>
      <c r="F68" s="6"/>
      <c r="G68" s="6"/>
      <c r="H68" s="6"/>
      <c r="I68" s="6"/>
      <c r="J68" s="6" t="s">
        <v>23</v>
      </c>
      <c r="K68" s="6">
        <v>13</v>
      </c>
      <c r="L68" s="6">
        <v>300</v>
      </c>
      <c r="M68" s="6">
        <v>3900</v>
      </c>
      <c r="N68" s="12">
        <f t="shared" si="1"/>
        <v>3900</v>
      </c>
      <c r="O68" s="47"/>
    </row>
    <row r="69" s="36" customFormat="true" ht="21" customHeight="true" spans="1:15">
      <c r="A69" s="5">
        <v>65</v>
      </c>
      <c r="B69" s="6" t="s">
        <v>184</v>
      </c>
      <c r="C69" s="6">
        <v>2</v>
      </c>
      <c r="D69" s="6" t="s">
        <v>93</v>
      </c>
      <c r="E69" s="6" t="s">
        <v>185</v>
      </c>
      <c r="F69" s="6"/>
      <c r="G69" s="6"/>
      <c r="H69" s="6"/>
      <c r="I69" s="6"/>
      <c r="J69" s="6" t="s">
        <v>16</v>
      </c>
      <c r="K69" s="6">
        <v>2</v>
      </c>
      <c r="L69" s="6">
        <v>2000</v>
      </c>
      <c r="M69" s="6">
        <v>4000</v>
      </c>
      <c r="N69" s="12">
        <f t="shared" si="1"/>
        <v>4000</v>
      </c>
      <c r="O69" s="47"/>
    </row>
    <row r="70" s="36" customFormat="true" ht="21" customHeight="true" spans="1:15">
      <c r="A70" s="5">
        <v>66</v>
      </c>
      <c r="B70" s="6" t="s">
        <v>186</v>
      </c>
      <c r="C70" s="6">
        <v>2</v>
      </c>
      <c r="D70" s="6" t="s">
        <v>37</v>
      </c>
      <c r="E70" s="6" t="s">
        <v>187</v>
      </c>
      <c r="F70" s="6"/>
      <c r="G70" s="6"/>
      <c r="H70" s="6"/>
      <c r="I70" s="6"/>
      <c r="J70" s="6" t="s">
        <v>23</v>
      </c>
      <c r="K70" s="6">
        <v>13</v>
      </c>
      <c r="L70" s="6">
        <v>300</v>
      </c>
      <c r="M70" s="6">
        <v>3900</v>
      </c>
      <c r="N70" s="12">
        <f t="shared" si="1"/>
        <v>3900</v>
      </c>
      <c r="O70" s="47"/>
    </row>
    <row r="71" s="36" customFormat="true" ht="21" customHeight="true" spans="1:15">
      <c r="A71" s="5">
        <v>67</v>
      </c>
      <c r="B71" s="6" t="s">
        <v>188</v>
      </c>
      <c r="C71" s="6">
        <v>7</v>
      </c>
      <c r="D71" s="6" t="s">
        <v>189</v>
      </c>
      <c r="E71" s="6" t="s">
        <v>190</v>
      </c>
      <c r="F71" s="6"/>
      <c r="G71" s="6"/>
      <c r="H71" s="6"/>
      <c r="I71" s="6"/>
      <c r="J71" s="6" t="s">
        <v>16</v>
      </c>
      <c r="K71" s="6">
        <v>2</v>
      </c>
      <c r="L71" s="6">
        <v>2000</v>
      </c>
      <c r="M71" s="6">
        <v>4000</v>
      </c>
      <c r="N71" s="12">
        <f t="shared" si="1"/>
        <v>4000</v>
      </c>
      <c r="O71" s="47"/>
    </row>
    <row r="72" s="36" customFormat="true" ht="21" customHeight="true" spans="1:15">
      <c r="A72" s="5">
        <v>68</v>
      </c>
      <c r="B72" s="6" t="s">
        <v>191</v>
      </c>
      <c r="C72" s="6">
        <v>7</v>
      </c>
      <c r="D72" s="6" t="s">
        <v>93</v>
      </c>
      <c r="E72" s="6" t="s">
        <v>192</v>
      </c>
      <c r="F72" s="6"/>
      <c r="G72" s="6"/>
      <c r="H72" s="6"/>
      <c r="I72" s="6"/>
      <c r="J72" s="6" t="s">
        <v>23</v>
      </c>
      <c r="K72" s="6">
        <v>13</v>
      </c>
      <c r="L72" s="6">
        <v>300</v>
      </c>
      <c r="M72" s="6">
        <v>3900</v>
      </c>
      <c r="N72" s="12">
        <f t="shared" si="1"/>
        <v>3900</v>
      </c>
      <c r="O72" s="47"/>
    </row>
    <row r="73" s="36" customFormat="true" ht="21" customHeight="true" spans="1:15">
      <c r="A73" s="5">
        <v>69</v>
      </c>
      <c r="B73" s="6" t="s">
        <v>193</v>
      </c>
      <c r="C73" s="6">
        <v>2</v>
      </c>
      <c r="D73" s="6" t="s">
        <v>194</v>
      </c>
      <c r="E73" s="6" t="s">
        <v>195</v>
      </c>
      <c r="F73" s="6"/>
      <c r="G73" s="6"/>
      <c r="H73" s="6"/>
      <c r="I73" s="6"/>
      <c r="J73" s="6" t="s">
        <v>23</v>
      </c>
      <c r="K73" s="6">
        <v>13</v>
      </c>
      <c r="L73" s="6">
        <v>300</v>
      </c>
      <c r="M73" s="6">
        <v>3900</v>
      </c>
      <c r="N73" s="12">
        <f t="shared" si="1"/>
        <v>3900</v>
      </c>
      <c r="O73" s="47"/>
    </row>
    <row r="74" s="36" customFormat="true" ht="21" customHeight="true" spans="1:15">
      <c r="A74" s="5">
        <v>70</v>
      </c>
      <c r="B74" s="6" t="s">
        <v>196</v>
      </c>
      <c r="C74" s="6">
        <v>3</v>
      </c>
      <c r="D74" s="6" t="s">
        <v>70</v>
      </c>
      <c r="E74" s="6" t="s">
        <v>197</v>
      </c>
      <c r="F74" s="6"/>
      <c r="G74" s="6"/>
      <c r="H74" s="6"/>
      <c r="I74" s="6"/>
      <c r="J74" s="6" t="s">
        <v>23</v>
      </c>
      <c r="K74" s="6">
        <v>13</v>
      </c>
      <c r="L74" s="6">
        <v>300</v>
      </c>
      <c r="M74" s="6">
        <v>3900</v>
      </c>
      <c r="N74" s="12">
        <f t="shared" si="1"/>
        <v>3900</v>
      </c>
      <c r="O74" s="47"/>
    </row>
    <row r="75" s="36" customFormat="true" ht="21" customHeight="true" spans="1:15">
      <c r="A75" s="5">
        <v>71</v>
      </c>
      <c r="B75" s="6" t="s">
        <v>198</v>
      </c>
      <c r="C75" s="6">
        <v>1</v>
      </c>
      <c r="D75" s="6" t="s">
        <v>199</v>
      </c>
      <c r="E75" s="6" t="s">
        <v>200</v>
      </c>
      <c r="F75" s="6"/>
      <c r="G75" s="6"/>
      <c r="H75" s="6"/>
      <c r="I75" s="6"/>
      <c r="J75" s="6" t="s">
        <v>16</v>
      </c>
      <c r="K75" s="6">
        <v>2</v>
      </c>
      <c r="L75" s="6">
        <v>2000</v>
      </c>
      <c r="M75" s="6">
        <v>4000</v>
      </c>
      <c r="N75" s="12">
        <f t="shared" si="1"/>
        <v>4000</v>
      </c>
      <c r="O75" s="47"/>
    </row>
    <row r="76" s="36" customFormat="true" ht="21" customHeight="true" spans="1:15">
      <c r="A76" s="21">
        <v>72</v>
      </c>
      <c r="B76" s="22" t="s">
        <v>201</v>
      </c>
      <c r="C76" s="22">
        <v>8</v>
      </c>
      <c r="D76" s="22" t="s">
        <v>202</v>
      </c>
      <c r="E76" s="22" t="s">
        <v>203</v>
      </c>
      <c r="F76" s="22"/>
      <c r="G76" s="22"/>
      <c r="H76" s="22"/>
      <c r="I76" s="22"/>
      <c r="J76" s="22" t="s">
        <v>23</v>
      </c>
      <c r="K76" s="22">
        <v>14</v>
      </c>
      <c r="L76" s="22">
        <v>300</v>
      </c>
      <c r="M76" s="22">
        <v>4200</v>
      </c>
      <c r="N76" s="12">
        <f t="shared" si="1"/>
        <v>4200</v>
      </c>
      <c r="O76" s="47"/>
    </row>
    <row r="77" s="36" customFormat="true" ht="21" customHeight="true" spans="1:15">
      <c r="A77" s="21">
        <v>73</v>
      </c>
      <c r="B77" s="22" t="s">
        <v>204</v>
      </c>
      <c r="C77" s="22">
        <v>3</v>
      </c>
      <c r="D77" s="22" t="s">
        <v>40</v>
      </c>
      <c r="E77" s="22" t="s">
        <v>205</v>
      </c>
      <c r="F77" s="22"/>
      <c r="G77" s="22"/>
      <c r="H77" s="22"/>
      <c r="I77" s="22"/>
      <c r="J77" s="22" t="s">
        <v>23</v>
      </c>
      <c r="K77" s="22">
        <v>13</v>
      </c>
      <c r="L77" s="22">
        <v>300</v>
      </c>
      <c r="M77" s="22">
        <v>3900</v>
      </c>
      <c r="N77" s="12">
        <f t="shared" si="1"/>
        <v>3900</v>
      </c>
      <c r="O77" s="47"/>
    </row>
    <row r="78" s="36" customFormat="true" ht="21" customHeight="true" spans="1:15">
      <c r="A78" s="5">
        <v>74</v>
      </c>
      <c r="B78" s="6" t="s">
        <v>206</v>
      </c>
      <c r="C78" s="6">
        <v>6</v>
      </c>
      <c r="D78" s="6" t="s">
        <v>207</v>
      </c>
      <c r="E78" s="6" t="s">
        <v>208</v>
      </c>
      <c r="F78" s="6"/>
      <c r="G78" s="6"/>
      <c r="H78" s="6"/>
      <c r="I78" s="6"/>
      <c r="J78" s="6" t="s">
        <v>23</v>
      </c>
      <c r="K78" s="6">
        <v>14</v>
      </c>
      <c r="L78" s="6">
        <v>300</v>
      </c>
      <c r="M78" s="6">
        <v>4200</v>
      </c>
      <c r="N78" s="12">
        <f t="shared" si="1"/>
        <v>4200</v>
      </c>
      <c r="O78" s="47"/>
    </row>
    <row r="79" s="36" customFormat="true" ht="21" customHeight="true" spans="1:15">
      <c r="A79" s="5">
        <v>75</v>
      </c>
      <c r="B79" s="6" t="s">
        <v>209</v>
      </c>
      <c r="C79" s="6">
        <v>6</v>
      </c>
      <c r="D79" s="6" t="s">
        <v>62</v>
      </c>
      <c r="E79" s="6" t="s">
        <v>210</v>
      </c>
      <c r="F79" s="6"/>
      <c r="G79" s="6"/>
      <c r="H79" s="6"/>
      <c r="I79" s="6"/>
      <c r="J79" s="6" t="s">
        <v>23</v>
      </c>
      <c r="K79" s="43">
        <v>13</v>
      </c>
      <c r="L79" s="6">
        <v>300</v>
      </c>
      <c r="M79" s="43">
        <v>3900</v>
      </c>
      <c r="N79" s="12">
        <v>3900</v>
      </c>
      <c r="O79" s="47"/>
    </row>
    <row r="80" s="36" customFormat="true" ht="21" customHeight="true" spans="1:15">
      <c r="A80" s="5">
        <v>76</v>
      </c>
      <c r="B80" s="6" t="s">
        <v>211</v>
      </c>
      <c r="C80" s="6">
        <v>6</v>
      </c>
      <c r="D80" s="6" t="s">
        <v>189</v>
      </c>
      <c r="E80" s="6" t="s">
        <v>212</v>
      </c>
      <c r="F80" s="6"/>
      <c r="G80" s="6"/>
      <c r="H80" s="6"/>
      <c r="I80" s="6"/>
      <c r="J80" s="6" t="s">
        <v>23</v>
      </c>
      <c r="K80" s="6">
        <v>14</v>
      </c>
      <c r="L80" s="6">
        <v>300</v>
      </c>
      <c r="M80" s="6">
        <v>4200</v>
      </c>
      <c r="N80" s="12">
        <f t="shared" ref="N80:N89" si="2">L80*K80</f>
        <v>4200</v>
      </c>
      <c r="O80" s="47"/>
    </row>
    <row r="81" s="36" customFormat="true" ht="21" customHeight="true" spans="1:15">
      <c r="A81" s="5">
        <v>77</v>
      </c>
      <c r="B81" s="6" t="s">
        <v>213</v>
      </c>
      <c r="C81" s="6">
        <v>5</v>
      </c>
      <c r="D81" s="6" t="s">
        <v>214</v>
      </c>
      <c r="E81" s="6" t="s">
        <v>215</v>
      </c>
      <c r="F81" s="6"/>
      <c r="G81" s="6"/>
      <c r="H81" s="6"/>
      <c r="I81" s="6"/>
      <c r="J81" s="6" t="s">
        <v>16</v>
      </c>
      <c r="K81" s="6">
        <v>2</v>
      </c>
      <c r="L81" s="6">
        <v>2000</v>
      </c>
      <c r="M81" s="6">
        <v>4000</v>
      </c>
      <c r="N81" s="12">
        <f t="shared" si="2"/>
        <v>4000</v>
      </c>
      <c r="O81" s="47"/>
    </row>
    <row r="82" s="36" customFormat="true" ht="21" customHeight="true" spans="1:15">
      <c r="A82" s="5">
        <v>78</v>
      </c>
      <c r="B82" s="6" t="s">
        <v>216</v>
      </c>
      <c r="C82" s="6">
        <v>1</v>
      </c>
      <c r="D82" s="6" t="s">
        <v>217</v>
      </c>
      <c r="E82" s="6" t="s">
        <v>218</v>
      </c>
      <c r="F82" s="6"/>
      <c r="G82" s="6"/>
      <c r="H82" s="6"/>
      <c r="I82" s="6"/>
      <c r="J82" s="6" t="s">
        <v>23</v>
      </c>
      <c r="K82" s="6">
        <v>13</v>
      </c>
      <c r="L82" s="6">
        <v>300</v>
      </c>
      <c r="M82" s="6">
        <v>3900</v>
      </c>
      <c r="N82" s="12">
        <f t="shared" si="2"/>
        <v>3900</v>
      </c>
      <c r="O82" s="47"/>
    </row>
    <row r="83" s="36" customFormat="true" ht="21" customHeight="true" spans="1:15">
      <c r="A83" s="5">
        <v>79</v>
      </c>
      <c r="B83" s="6" t="s">
        <v>219</v>
      </c>
      <c r="C83" s="6">
        <v>2</v>
      </c>
      <c r="D83" s="6" t="s">
        <v>83</v>
      </c>
      <c r="E83" s="6" t="s">
        <v>220</v>
      </c>
      <c r="F83" s="6"/>
      <c r="G83" s="6"/>
      <c r="H83" s="6"/>
      <c r="I83" s="6"/>
      <c r="J83" s="6" t="s">
        <v>23</v>
      </c>
      <c r="K83" s="6">
        <v>13</v>
      </c>
      <c r="L83" s="6">
        <v>300</v>
      </c>
      <c r="M83" s="6">
        <v>3900</v>
      </c>
      <c r="N83" s="12">
        <f t="shared" si="2"/>
        <v>3900</v>
      </c>
      <c r="O83" s="47"/>
    </row>
    <row r="84" s="36" customFormat="true" ht="21" customHeight="true" spans="1:15">
      <c r="A84" s="5">
        <v>80</v>
      </c>
      <c r="B84" s="6" t="s">
        <v>221</v>
      </c>
      <c r="C84" s="6">
        <v>2</v>
      </c>
      <c r="D84" s="6" t="s">
        <v>28</v>
      </c>
      <c r="E84" s="6" t="s">
        <v>222</v>
      </c>
      <c r="F84" s="6"/>
      <c r="G84" s="6"/>
      <c r="H84" s="6"/>
      <c r="I84" s="6"/>
      <c r="J84" s="6" t="s">
        <v>16</v>
      </c>
      <c r="K84" s="6">
        <v>2</v>
      </c>
      <c r="L84" s="6">
        <v>2000</v>
      </c>
      <c r="M84" s="6">
        <v>4000</v>
      </c>
      <c r="N84" s="12">
        <f t="shared" si="2"/>
        <v>4000</v>
      </c>
      <c r="O84" s="47"/>
    </row>
    <row r="85" s="36" customFormat="true" ht="21" customHeight="true" spans="1:15">
      <c r="A85" s="21">
        <v>81</v>
      </c>
      <c r="B85" s="22" t="s">
        <v>171</v>
      </c>
      <c r="C85" s="22">
        <v>1</v>
      </c>
      <c r="D85" s="22" t="s">
        <v>70</v>
      </c>
      <c r="E85" s="22" t="s">
        <v>223</v>
      </c>
      <c r="F85" s="22"/>
      <c r="G85" s="22"/>
      <c r="H85" s="22"/>
      <c r="I85" s="22"/>
      <c r="J85" s="22" t="s">
        <v>23</v>
      </c>
      <c r="K85" s="22">
        <v>13</v>
      </c>
      <c r="L85" s="22">
        <v>300</v>
      </c>
      <c r="M85" s="22">
        <v>3900</v>
      </c>
      <c r="N85" s="12">
        <f t="shared" si="2"/>
        <v>3900</v>
      </c>
      <c r="O85" s="47"/>
    </row>
    <row r="86" s="36" customFormat="true" ht="21" customHeight="true" spans="1:15">
      <c r="A86" s="5">
        <v>82</v>
      </c>
      <c r="B86" s="6" t="s">
        <v>224</v>
      </c>
      <c r="C86" s="6">
        <v>3</v>
      </c>
      <c r="D86" s="6" t="s">
        <v>225</v>
      </c>
      <c r="E86" s="6" t="s">
        <v>226</v>
      </c>
      <c r="F86" s="6"/>
      <c r="G86" s="6"/>
      <c r="H86" s="6"/>
      <c r="I86" s="6"/>
      <c r="J86" s="6" t="s">
        <v>23</v>
      </c>
      <c r="K86" s="6">
        <v>13</v>
      </c>
      <c r="L86" s="6">
        <v>300</v>
      </c>
      <c r="M86" s="6">
        <v>3900</v>
      </c>
      <c r="N86" s="12">
        <f t="shared" si="2"/>
        <v>3900</v>
      </c>
      <c r="O86" s="47"/>
    </row>
    <row r="87" s="36" customFormat="true" ht="21" customHeight="true" spans="1:15">
      <c r="A87" s="5">
        <v>83</v>
      </c>
      <c r="B87" s="6" t="s">
        <v>227</v>
      </c>
      <c r="C87" s="6">
        <v>2</v>
      </c>
      <c r="D87" s="6" t="s">
        <v>59</v>
      </c>
      <c r="E87" s="6" t="s">
        <v>228</v>
      </c>
      <c r="F87" s="6"/>
      <c r="G87" s="6"/>
      <c r="H87" s="6"/>
      <c r="I87" s="6"/>
      <c r="J87" s="6" t="s">
        <v>23</v>
      </c>
      <c r="K87" s="6">
        <v>13</v>
      </c>
      <c r="L87" s="6">
        <v>300</v>
      </c>
      <c r="M87" s="6">
        <v>3900</v>
      </c>
      <c r="N87" s="12">
        <f t="shared" si="2"/>
        <v>3900</v>
      </c>
      <c r="O87" s="47"/>
    </row>
    <row r="88" s="36" customFormat="true" ht="21" customHeight="true" spans="1:15">
      <c r="A88" s="5">
        <v>84</v>
      </c>
      <c r="B88" s="6" t="s">
        <v>229</v>
      </c>
      <c r="C88" s="6">
        <v>6</v>
      </c>
      <c r="D88" s="6" t="s">
        <v>230</v>
      </c>
      <c r="E88" s="6" t="s">
        <v>231</v>
      </c>
      <c r="F88" s="6"/>
      <c r="G88" s="6"/>
      <c r="H88" s="6"/>
      <c r="I88" s="6"/>
      <c r="J88" s="6" t="s">
        <v>16</v>
      </c>
      <c r="K88" s="6">
        <v>2</v>
      </c>
      <c r="L88" s="6">
        <v>2000</v>
      </c>
      <c r="M88" s="6">
        <v>4000</v>
      </c>
      <c r="N88" s="12">
        <f t="shared" si="2"/>
        <v>4000</v>
      </c>
      <c r="O88" s="47"/>
    </row>
    <row r="89" s="36" customFormat="true" ht="21" customHeight="true" spans="1:15">
      <c r="A89" s="5">
        <v>85</v>
      </c>
      <c r="B89" s="6" t="s">
        <v>232</v>
      </c>
      <c r="C89" s="6">
        <v>4</v>
      </c>
      <c r="D89" s="6" t="s">
        <v>28</v>
      </c>
      <c r="E89" s="6" t="s">
        <v>233</v>
      </c>
      <c r="F89" s="6"/>
      <c r="G89" s="6"/>
      <c r="H89" s="6"/>
      <c r="I89" s="6"/>
      <c r="J89" s="6" t="s">
        <v>16</v>
      </c>
      <c r="K89" s="6">
        <v>2</v>
      </c>
      <c r="L89" s="6">
        <v>2000</v>
      </c>
      <c r="M89" s="6">
        <v>4000</v>
      </c>
      <c r="N89" s="12">
        <f t="shared" si="2"/>
        <v>4000</v>
      </c>
      <c r="O89" s="47"/>
    </row>
    <row r="90" s="36" customFormat="true" spans="1:15">
      <c r="A90" s="6"/>
      <c r="B90" s="6" t="s">
        <v>8</v>
      </c>
      <c r="C90" s="6">
        <f>SUM(C5:C89)</f>
        <v>322</v>
      </c>
      <c r="D90" s="6"/>
      <c r="E90" s="6"/>
      <c r="F90" s="6"/>
      <c r="G90" s="6"/>
      <c r="H90" s="6"/>
      <c r="I90" s="6"/>
      <c r="J90" s="6"/>
      <c r="K90" s="6">
        <f>SUM(K5:K89)</f>
        <v>861</v>
      </c>
      <c r="L90" s="6"/>
      <c r="M90" s="6">
        <f>SUM(M5:M89)</f>
        <v>339900</v>
      </c>
      <c r="N90" s="6">
        <f>SUBTOTAL(9,N5:N89)</f>
        <v>339900</v>
      </c>
      <c r="O90" s="48"/>
    </row>
    <row r="91" s="36" customFormat="true" spans="3:3">
      <c r="C91" s="37"/>
    </row>
    <row r="92" s="36" customFormat="true" spans="3:3">
      <c r="C92" s="37"/>
    </row>
    <row r="93" s="36" customFormat="true" spans="3:3">
      <c r="C93" s="37"/>
    </row>
    <row r="94" s="36" customFormat="true" spans="3:3">
      <c r="C94" s="37"/>
    </row>
    <row r="95" s="36" customFormat="true" spans="3:3">
      <c r="C95" s="37"/>
    </row>
    <row r="96" s="36" customFormat="true" spans="3:3">
      <c r="C96" s="37"/>
    </row>
    <row r="97" s="36" customFormat="true" spans="3:3">
      <c r="C97" s="37"/>
    </row>
    <row r="98" s="36" customFormat="true" spans="3:15">
      <c r="C98" s="37"/>
      <c r="O98" s="37"/>
    </row>
    <row r="99" s="36" customFormat="true" spans="3:3">
      <c r="C99" s="37"/>
    </row>
    <row r="100" s="36" customFormat="true" spans="3:3">
      <c r="C100" s="37"/>
    </row>
    <row r="101" s="36" customFormat="true" spans="3:3">
      <c r="C101" s="37"/>
    </row>
    <row r="102" s="36" customFormat="true" spans="3:3">
      <c r="C102" s="37"/>
    </row>
    <row r="103" s="36" customFormat="true" spans="3:3">
      <c r="C103" s="37"/>
    </row>
    <row r="104" s="36" customFormat="true" spans="3:3">
      <c r="C104" s="37"/>
    </row>
    <row r="105" s="36" customFormat="true" spans="3:3">
      <c r="C105" s="37"/>
    </row>
    <row r="106" s="36" customFormat="true" spans="3:3">
      <c r="C106" s="37"/>
    </row>
    <row r="107" s="36" customFormat="true" spans="3:3">
      <c r="C107" s="37"/>
    </row>
    <row r="108" s="36" customFormat="true" spans="3:3">
      <c r="C108" s="37"/>
    </row>
    <row r="109" s="36" customFormat="true" spans="3:3">
      <c r="C109" s="37"/>
    </row>
    <row r="110" s="36" customFormat="true" spans="3:3">
      <c r="C110" s="37"/>
    </row>
    <row r="111" s="36" customFormat="true" spans="3:3">
      <c r="C111" s="37"/>
    </row>
    <row r="112" s="36" customFormat="true" spans="3:3">
      <c r="C112" s="37"/>
    </row>
  </sheetData>
  <autoFilter ref="A4:XEX89">
    <extLst/>
  </autoFilter>
  <mergeCells count="9">
    <mergeCell ref="A1:N1"/>
    <mergeCell ref="A2:N2"/>
    <mergeCell ref="F3:M3"/>
    <mergeCell ref="A3:A4"/>
    <mergeCell ref="B3:B4"/>
    <mergeCell ref="C3:C4"/>
    <mergeCell ref="D3:D4"/>
    <mergeCell ref="E3:E4"/>
    <mergeCell ref="N3:N4"/>
  </mergeCells>
  <printOptions horizontalCentered="true"/>
  <pageMargins left="0.700694444444445" right="0.700694444444445" top="0.432638888888889" bottom="0.275" header="0.298611111111111" footer="0.156944444444444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36"/>
  <sheetViews>
    <sheetView workbookViewId="0">
      <selection activeCell="J10" sqref="J10"/>
    </sheetView>
  </sheetViews>
  <sheetFormatPr defaultColWidth="9" defaultRowHeight="15.75"/>
  <cols>
    <col min="1" max="1" width="5.75" style="16" customWidth="true"/>
    <col min="2" max="2" width="8" style="16" customWidth="true"/>
    <col min="3" max="3" width="5.375" style="16" customWidth="true"/>
    <col min="4" max="4" width="18.125" style="16" customWidth="true"/>
    <col min="5" max="5" width="18.75" style="16" customWidth="true"/>
    <col min="6" max="6" width="7.75" style="16" customWidth="true"/>
    <col min="7" max="7" width="7.5" style="16" customWidth="true"/>
    <col min="8" max="8" width="8.125" style="16" customWidth="true"/>
    <col min="9" max="9" width="9" style="16"/>
    <col min="10" max="10" width="6.75" style="16" customWidth="true"/>
    <col min="11" max="11" width="7.375" style="16" customWidth="true"/>
    <col min="12" max="12" width="6.875" style="16" customWidth="true"/>
    <col min="13" max="13" width="5.75" style="16" customWidth="true"/>
    <col min="14" max="16384" width="9" style="16"/>
  </cols>
  <sheetData>
    <row r="1" s="13" customFormat="true" ht="55" customHeight="true" spans="1:14">
      <c r="A1" s="17" t="s">
        <v>234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</row>
    <row r="2" s="14" customFormat="true" ht="27" customHeight="true" spans="1:14">
      <c r="A2" s="2" t="s">
        <v>235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s="13" customFormat="true" spans="1:14">
      <c r="A3" s="18" t="s">
        <v>2</v>
      </c>
      <c r="B3" s="18" t="s">
        <v>3</v>
      </c>
      <c r="C3" s="19" t="s">
        <v>4</v>
      </c>
      <c r="D3" s="20" t="s">
        <v>5</v>
      </c>
      <c r="E3" s="20" t="s">
        <v>6</v>
      </c>
      <c r="F3" s="24" t="s">
        <v>236</v>
      </c>
      <c r="G3" s="25"/>
      <c r="H3" s="26"/>
      <c r="I3" s="26"/>
      <c r="J3" s="24"/>
      <c r="K3" s="25"/>
      <c r="L3" s="26"/>
      <c r="M3" s="26"/>
      <c r="N3" s="18" t="s">
        <v>8</v>
      </c>
    </row>
    <row r="4" s="13" customFormat="true" ht="24" spans="1:14">
      <c r="A4" s="18"/>
      <c r="B4" s="18"/>
      <c r="C4" s="19"/>
      <c r="D4" s="20"/>
      <c r="E4" s="20"/>
      <c r="F4" s="19" t="s">
        <v>9</v>
      </c>
      <c r="G4" s="27" t="s">
        <v>10</v>
      </c>
      <c r="H4" s="28" t="s">
        <v>11</v>
      </c>
      <c r="I4" s="34" t="s">
        <v>12</v>
      </c>
      <c r="J4" s="19" t="s">
        <v>9</v>
      </c>
      <c r="K4" s="27" t="s">
        <v>10</v>
      </c>
      <c r="L4" s="28" t="s">
        <v>11</v>
      </c>
      <c r="M4" s="34" t="s">
        <v>12</v>
      </c>
      <c r="N4" s="18"/>
    </row>
    <row r="5" s="15" customFormat="true" ht="23" customHeight="true" spans="1:16">
      <c r="A5" s="21">
        <v>1</v>
      </c>
      <c r="B5" s="21" t="s">
        <v>113</v>
      </c>
      <c r="C5" s="21">
        <v>2</v>
      </c>
      <c r="D5" s="22" t="s">
        <v>114</v>
      </c>
      <c r="E5" s="10" t="s">
        <v>115</v>
      </c>
      <c r="F5" s="21"/>
      <c r="G5" s="29"/>
      <c r="H5" s="30"/>
      <c r="I5" s="30"/>
      <c r="J5" s="21" t="s">
        <v>16</v>
      </c>
      <c r="K5" s="35">
        <v>1</v>
      </c>
      <c r="L5" s="30">
        <v>2000</v>
      </c>
      <c r="M5" s="30">
        <v>1000</v>
      </c>
      <c r="N5" s="21">
        <v>1000</v>
      </c>
      <c r="O5" s="36"/>
      <c r="P5" s="36"/>
    </row>
    <row r="6" s="15" customFormat="true" ht="23" customHeight="true" spans="1:15">
      <c r="A6" s="21">
        <v>2</v>
      </c>
      <c r="B6" s="21" t="s">
        <v>144</v>
      </c>
      <c r="C6" s="21">
        <v>1</v>
      </c>
      <c r="D6" s="22" t="s">
        <v>145</v>
      </c>
      <c r="E6" s="6" t="s">
        <v>146</v>
      </c>
      <c r="F6" s="21"/>
      <c r="G6" s="29"/>
      <c r="H6" s="30"/>
      <c r="I6" s="30"/>
      <c r="J6" s="21" t="s">
        <v>23</v>
      </c>
      <c r="K6" s="35">
        <v>4</v>
      </c>
      <c r="L6" s="30">
        <v>300</v>
      </c>
      <c r="M6" s="30">
        <v>1000</v>
      </c>
      <c r="N6" s="21">
        <v>1000</v>
      </c>
      <c r="O6" s="36"/>
    </row>
    <row r="7" s="15" customFormat="true" ht="23" customHeight="true" spans="1:15">
      <c r="A7" s="21">
        <v>3</v>
      </c>
      <c r="B7" s="21" t="s">
        <v>135</v>
      </c>
      <c r="C7" s="21">
        <v>2</v>
      </c>
      <c r="D7" s="22" t="s">
        <v>136</v>
      </c>
      <c r="E7" s="6" t="s">
        <v>137</v>
      </c>
      <c r="F7" s="21"/>
      <c r="G7" s="29"/>
      <c r="H7" s="30"/>
      <c r="I7" s="30"/>
      <c r="J7" s="21" t="s">
        <v>23</v>
      </c>
      <c r="K7" s="35">
        <v>4</v>
      </c>
      <c r="L7" s="30">
        <v>300</v>
      </c>
      <c r="M7" s="30">
        <v>1000</v>
      </c>
      <c r="N7" s="21">
        <v>1000</v>
      </c>
      <c r="O7" s="36"/>
    </row>
    <row r="8" s="15" customFormat="true" ht="23" customHeight="true" spans="1:15">
      <c r="A8" s="21">
        <v>4</v>
      </c>
      <c r="B8" s="21" t="s">
        <v>138</v>
      </c>
      <c r="C8" s="21">
        <v>2</v>
      </c>
      <c r="D8" s="22" t="s">
        <v>139</v>
      </c>
      <c r="E8" s="6" t="s">
        <v>140</v>
      </c>
      <c r="F8" s="21"/>
      <c r="G8" s="29"/>
      <c r="H8" s="30"/>
      <c r="I8" s="30"/>
      <c r="J8" s="21" t="s">
        <v>23</v>
      </c>
      <c r="K8" s="35">
        <v>4</v>
      </c>
      <c r="L8" s="30">
        <v>300</v>
      </c>
      <c r="M8" s="30">
        <v>1000</v>
      </c>
      <c r="N8" s="21">
        <v>1000</v>
      </c>
      <c r="O8" s="36"/>
    </row>
    <row r="9" s="15" customFormat="true" ht="23" customHeight="true" spans="1:15">
      <c r="A9" s="21">
        <v>5</v>
      </c>
      <c r="B9" s="21" t="s">
        <v>164</v>
      </c>
      <c r="C9" s="21">
        <v>2</v>
      </c>
      <c r="D9" s="22" t="s">
        <v>99</v>
      </c>
      <c r="E9" s="31" t="s">
        <v>165</v>
      </c>
      <c r="F9" s="21"/>
      <c r="G9" s="29"/>
      <c r="H9" s="30"/>
      <c r="I9" s="30"/>
      <c r="J9" s="21" t="s">
        <v>23</v>
      </c>
      <c r="K9" s="35">
        <v>4</v>
      </c>
      <c r="L9" s="30">
        <v>300</v>
      </c>
      <c r="M9" s="30">
        <v>1000</v>
      </c>
      <c r="N9" s="21">
        <v>1000</v>
      </c>
      <c r="O9" s="36"/>
    </row>
    <row r="10" s="15" customFormat="true" ht="23" customHeight="true" spans="1:15">
      <c r="A10" s="21">
        <v>6</v>
      </c>
      <c r="B10" s="21" t="s">
        <v>155</v>
      </c>
      <c r="C10" s="21">
        <v>1</v>
      </c>
      <c r="D10" s="6" t="s">
        <v>99</v>
      </c>
      <c r="E10" s="6" t="s">
        <v>156</v>
      </c>
      <c r="F10" s="21"/>
      <c r="G10" s="29"/>
      <c r="H10" s="30"/>
      <c r="I10" s="30"/>
      <c r="J10" s="21" t="s">
        <v>23</v>
      </c>
      <c r="K10" s="35">
        <v>4</v>
      </c>
      <c r="L10" s="30">
        <v>300</v>
      </c>
      <c r="M10" s="30">
        <v>1000</v>
      </c>
      <c r="N10" s="21">
        <v>1000</v>
      </c>
      <c r="O10" s="36"/>
    </row>
    <row r="11" s="15" customFormat="true" ht="23" customHeight="true" spans="1:15">
      <c r="A11" s="21">
        <v>7</v>
      </c>
      <c r="B11" s="21" t="s">
        <v>111</v>
      </c>
      <c r="C11" s="21">
        <v>6</v>
      </c>
      <c r="D11" s="6" t="s">
        <v>112</v>
      </c>
      <c r="E11" s="6" t="s">
        <v>49</v>
      </c>
      <c r="F11" s="21"/>
      <c r="G11" s="29"/>
      <c r="H11" s="30"/>
      <c r="I11" s="30"/>
      <c r="J11" s="21" t="s">
        <v>16</v>
      </c>
      <c r="K11" s="35">
        <v>1</v>
      </c>
      <c r="L11" s="30">
        <v>2000</v>
      </c>
      <c r="M11" s="30">
        <v>1000</v>
      </c>
      <c r="N11" s="21">
        <v>1000</v>
      </c>
      <c r="O11" s="36"/>
    </row>
    <row r="12" s="15" customFormat="true" ht="23" customHeight="true" spans="1:15">
      <c r="A12" s="21">
        <v>8</v>
      </c>
      <c r="B12" s="21" t="s">
        <v>109</v>
      </c>
      <c r="C12" s="21">
        <v>3</v>
      </c>
      <c r="D12" s="6" t="s">
        <v>59</v>
      </c>
      <c r="E12" s="6" t="s">
        <v>110</v>
      </c>
      <c r="F12" s="21"/>
      <c r="G12" s="29"/>
      <c r="H12" s="30"/>
      <c r="I12" s="30"/>
      <c r="J12" s="21" t="s">
        <v>16</v>
      </c>
      <c r="K12" s="35">
        <v>1</v>
      </c>
      <c r="L12" s="30">
        <v>2000</v>
      </c>
      <c r="M12" s="30">
        <v>1000</v>
      </c>
      <c r="N12" s="21">
        <v>1000</v>
      </c>
      <c r="O12" s="36"/>
    </row>
    <row r="13" s="15" customFormat="true" ht="23" customHeight="true" spans="1:15">
      <c r="A13" s="21">
        <v>9</v>
      </c>
      <c r="B13" s="21" t="s">
        <v>90</v>
      </c>
      <c r="C13" s="21">
        <v>2</v>
      </c>
      <c r="D13" s="6" t="s">
        <v>83</v>
      </c>
      <c r="E13" s="6" t="s">
        <v>91</v>
      </c>
      <c r="F13" s="21"/>
      <c r="G13" s="29"/>
      <c r="H13" s="30"/>
      <c r="I13" s="30"/>
      <c r="J13" s="21" t="s">
        <v>23</v>
      </c>
      <c r="K13" s="35">
        <v>4</v>
      </c>
      <c r="L13" s="30">
        <v>300</v>
      </c>
      <c r="M13" s="30">
        <v>1000</v>
      </c>
      <c r="N13" s="21">
        <v>1000</v>
      </c>
      <c r="O13" s="36"/>
    </row>
    <row r="14" s="15" customFormat="true" ht="23" customHeight="true" spans="1:15">
      <c r="A14" s="21">
        <v>10</v>
      </c>
      <c r="B14" s="21" t="s">
        <v>237</v>
      </c>
      <c r="C14" s="21">
        <v>4</v>
      </c>
      <c r="D14" s="22" t="s">
        <v>207</v>
      </c>
      <c r="E14" s="22" t="s">
        <v>238</v>
      </c>
      <c r="F14" s="21"/>
      <c r="G14" s="29"/>
      <c r="H14" s="30"/>
      <c r="I14" s="30"/>
      <c r="J14" s="21" t="s">
        <v>23</v>
      </c>
      <c r="K14" s="35">
        <v>4</v>
      </c>
      <c r="L14" s="30">
        <v>300</v>
      </c>
      <c r="M14" s="30">
        <v>1000</v>
      </c>
      <c r="N14" s="21">
        <v>1000</v>
      </c>
      <c r="O14" s="36"/>
    </row>
    <row r="15" s="15" customFormat="true" ht="23" customHeight="true" spans="1:14">
      <c r="A15" s="21"/>
      <c r="B15" s="21"/>
      <c r="C15" s="21"/>
      <c r="D15" s="22"/>
      <c r="E15" s="22"/>
      <c r="F15" s="21"/>
      <c r="G15" s="29"/>
      <c r="H15" s="30"/>
      <c r="I15" s="30"/>
      <c r="J15" s="21"/>
      <c r="K15" s="29"/>
      <c r="L15" s="30"/>
      <c r="M15" s="30"/>
      <c r="N15" s="21"/>
    </row>
    <row r="16" s="15" customFormat="true" ht="23" customHeight="true" spans="1:14">
      <c r="A16" s="21"/>
      <c r="B16" s="21"/>
      <c r="C16" s="21"/>
      <c r="D16" s="22"/>
      <c r="E16" s="22"/>
      <c r="F16" s="21"/>
      <c r="G16" s="29"/>
      <c r="H16" s="30"/>
      <c r="I16" s="30"/>
      <c r="J16" s="21"/>
      <c r="K16" s="29"/>
      <c r="L16" s="30"/>
      <c r="M16" s="30"/>
      <c r="N16" s="21"/>
    </row>
    <row r="17" s="15" customFormat="true" ht="23" customHeight="true" spans="1:14">
      <c r="A17" s="21"/>
      <c r="B17" s="21" t="s">
        <v>8</v>
      </c>
      <c r="C17" s="21"/>
      <c r="D17" s="22"/>
      <c r="E17" s="22"/>
      <c r="F17" s="21"/>
      <c r="G17" s="29"/>
      <c r="H17" s="30"/>
      <c r="I17" s="30"/>
      <c r="J17" s="21"/>
      <c r="K17" s="29"/>
      <c r="L17" s="30"/>
      <c r="M17" s="30"/>
      <c r="N17" s="21">
        <v>10000</v>
      </c>
    </row>
    <row r="18" s="13" customFormat="true" ht="34" customHeight="true" spans="1:14">
      <c r="A18" s="23" t="s">
        <v>239</v>
      </c>
      <c r="B18" s="23"/>
      <c r="C18" s="23"/>
      <c r="D18" s="23"/>
      <c r="E18" s="23"/>
      <c r="F18" s="23"/>
      <c r="G18" s="32"/>
      <c r="H18" s="33"/>
      <c r="I18" s="33"/>
      <c r="J18" s="23"/>
      <c r="K18" s="32"/>
      <c r="L18" s="33"/>
      <c r="M18" s="23"/>
      <c r="N18" s="23"/>
    </row>
    <row r="19" s="13" customFormat="true" ht="31" customHeight="true" spans="1:14">
      <c r="A19" s="23" t="s">
        <v>240</v>
      </c>
      <c r="B19" s="23"/>
      <c r="C19" s="23"/>
      <c r="D19" s="23"/>
      <c r="E19" s="23"/>
      <c r="F19" s="23"/>
      <c r="G19" s="23"/>
      <c r="H19" s="33"/>
      <c r="I19" s="23"/>
      <c r="J19" s="23"/>
      <c r="K19" s="23"/>
      <c r="L19" s="33"/>
      <c r="M19" s="23"/>
      <c r="N19" s="23"/>
    </row>
    <row r="20" s="13" customFormat="true"/>
    <row r="21" s="13" customFormat="true"/>
    <row r="22" s="13" customFormat="true"/>
    <row r="23" s="13" customFormat="true"/>
    <row r="24" s="13" customFormat="true"/>
    <row r="25" s="13" customFormat="true"/>
    <row r="26" s="13" customFormat="true"/>
    <row r="27" s="13" customFormat="true"/>
    <row r="28" s="13" customFormat="true"/>
    <row r="29" s="13" customFormat="true"/>
    <row r="30" s="13" customFormat="true"/>
    <row r="31" s="13" customFormat="true"/>
    <row r="32" s="13" customFormat="true"/>
    <row r="33" s="13" customFormat="true"/>
    <row r="34" s="13" customFormat="true"/>
    <row r="35" s="13" customFormat="true"/>
    <row r="36" s="13" customFormat="true"/>
  </sheetData>
  <mergeCells count="11">
    <mergeCell ref="A1:N1"/>
    <mergeCell ref="A2:N2"/>
    <mergeCell ref="F3:M3"/>
    <mergeCell ref="A18:N18"/>
    <mergeCell ref="A19:N19"/>
    <mergeCell ref="A3:A4"/>
    <mergeCell ref="B3:B4"/>
    <mergeCell ref="C3:C4"/>
    <mergeCell ref="D3:D4"/>
    <mergeCell ref="E3:E4"/>
    <mergeCell ref="N3:N4"/>
  </mergeCells>
  <printOptions horizontalCentered="true"/>
  <pageMargins left="0.751388888888889" right="0.751388888888889" top="0.708333333333333" bottom="0.66875" header="0.5" footer="0.5"/>
  <pageSetup paperSize="9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7"/>
  <sheetViews>
    <sheetView workbookViewId="0">
      <selection activeCell="H23" sqref="H23"/>
    </sheetView>
  </sheetViews>
  <sheetFormatPr defaultColWidth="9" defaultRowHeight="14.25" outlineLevelRow="6"/>
  <cols>
    <col min="1" max="1" width="9.5" customWidth="true"/>
    <col min="2" max="2" width="14.25" customWidth="true"/>
    <col min="3" max="3" width="13.25" customWidth="true"/>
    <col min="4" max="5" width="21.0083333333333" customWidth="true"/>
    <col min="6" max="6" width="9.625" customWidth="true"/>
    <col min="7" max="7" width="6.25" customWidth="true"/>
    <col min="8" max="8" width="12.125" customWidth="true"/>
    <col min="9" max="9" width="9.5" customWidth="true"/>
    <col min="10" max="10" width="15.875" customWidth="true"/>
    <col min="11" max="11" width="16.125" customWidth="true"/>
    <col min="12" max="12" width="17.125" customWidth="true"/>
    <col min="13" max="13" width="12" customWidth="true"/>
    <col min="14" max="14" width="12.5" customWidth="true"/>
  </cols>
  <sheetData>
    <row r="1" ht="18" spans="1:14">
      <c r="A1" s="1" t="s">
        <v>241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>
      <c r="A2" s="2" t="s">
        <v>242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spans="1:14">
      <c r="A3" s="3" t="s">
        <v>2</v>
      </c>
      <c r="B3" s="3" t="s">
        <v>3</v>
      </c>
      <c r="C3" s="3" t="s">
        <v>4</v>
      </c>
      <c r="D3" s="4" t="s">
        <v>5</v>
      </c>
      <c r="E3" s="4" t="s">
        <v>6</v>
      </c>
      <c r="F3" s="3" t="s">
        <v>7</v>
      </c>
      <c r="G3" s="7"/>
      <c r="H3" s="8"/>
      <c r="I3" s="8"/>
      <c r="J3" s="3"/>
      <c r="K3" s="7"/>
      <c r="L3" s="8"/>
      <c r="M3" s="8"/>
      <c r="N3" s="3" t="s">
        <v>8</v>
      </c>
    </row>
    <row r="4" ht="28.5" spans="1:14">
      <c r="A4" s="3"/>
      <c r="B4" s="3"/>
      <c r="C4" s="3"/>
      <c r="D4" s="4"/>
      <c r="E4" s="4"/>
      <c r="F4" s="3" t="s">
        <v>9</v>
      </c>
      <c r="G4" s="7" t="s">
        <v>10</v>
      </c>
      <c r="H4" s="9" t="s">
        <v>11</v>
      </c>
      <c r="I4" s="8" t="s">
        <v>12</v>
      </c>
      <c r="J4" s="3" t="s">
        <v>9</v>
      </c>
      <c r="K4" s="7" t="s">
        <v>10</v>
      </c>
      <c r="L4" s="9" t="s">
        <v>11</v>
      </c>
      <c r="M4" s="8" t="s">
        <v>12</v>
      </c>
      <c r="N4" s="3"/>
    </row>
    <row r="5" spans="1:14">
      <c r="A5" s="5">
        <v>1</v>
      </c>
      <c r="B5" s="5" t="s">
        <v>243</v>
      </c>
      <c r="C5" s="5">
        <v>8</v>
      </c>
      <c r="D5" s="6" t="s">
        <v>244</v>
      </c>
      <c r="E5" s="6" t="s">
        <v>245</v>
      </c>
      <c r="F5" s="10"/>
      <c r="G5" s="11"/>
      <c r="H5" s="12"/>
      <c r="I5" s="12"/>
      <c r="J5" s="10" t="s">
        <v>23</v>
      </c>
      <c r="K5" s="6">
        <v>27</v>
      </c>
      <c r="L5" s="12">
        <v>300</v>
      </c>
      <c r="M5" s="12">
        <v>8000</v>
      </c>
      <c r="N5" s="12">
        <v>8000</v>
      </c>
    </row>
    <row r="6" spans="1:14">
      <c r="A6" s="5">
        <v>2</v>
      </c>
      <c r="B6" s="6" t="s">
        <v>246</v>
      </c>
      <c r="C6" s="6">
        <v>4</v>
      </c>
      <c r="D6" s="6" t="s">
        <v>247</v>
      </c>
      <c r="E6" s="6" t="s">
        <v>248</v>
      </c>
      <c r="F6" s="6"/>
      <c r="G6" s="6"/>
      <c r="H6" s="6"/>
      <c r="I6" s="6"/>
      <c r="J6" s="6" t="s">
        <v>23</v>
      </c>
      <c r="K6" s="6">
        <v>27</v>
      </c>
      <c r="L6" s="6">
        <v>300</v>
      </c>
      <c r="M6" s="6">
        <v>8000</v>
      </c>
      <c r="N6" s="6">
        <v>8000</v>
      </c>
    </row>
    <row r="7" spans="1:14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>
        <f>SUM(N5:N6)</f>
        <v>16000</v>
      </c>
    </row>
  </sheetData>
  <mergeCells count="9">
    <mergeCell ref="A1:N1"/>
    <mergeCell ref="A2:N2"/>
    <mergeCell ref="F3:M3"/>
    <mergeCell ref="A3:A4"/>
    <mergeCell ref="B3:B4"/>
    <mergeCell ref="C3:C4"/>
    <mergeCell ref="D3:D4"/>
    <mergeCell ref="E3:E4"/>
    <mergeCell ref="N3:N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已脱贫户巩固提升资金兑付表</vt:lpstr>
      <vt:lpstr>421奖励补助资金兑付表（2019年脱贫）</vt:lpstr>
      <vt:lpstr> 未消除风险三类人口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inspur</cp:lastModifiedBy>
  <dcterms:created xsi:type="dcterms:W3CDTF">2020-09-08T15:36:00Z</dcterms:created>
  <dcterms:modified xsi:type="dcterms:W3CDTF">2022-04-01T11:29:31Z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2052-11.8.2.10458</vt:lpwstr>
  </property>
  <property fmtid="{D5CDD505-2E9C-101B-9397-08002B2CF9AE}" pid="3" name="ICV">
    <vt:lpwstr>E0396B357CBF4A2EBCB524F3145311A9</vt:lpwstr>
  </property>
</Properties>
</file>