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2021年项目汇总" sheetId="1" r:id="rId1"/>
  </sheets>
  <definedNames>
    <definedName name="_xlnm._FilterDatabase" localSheetId="0" hidden="1">'2021年项目汇总'!$A$5:$O$69</definedName>
    <definedName name="_xlnm.Print_Titles" localSheetId="0">'2021年项目汇总'!$1:$4</definedName>
  </definedNames>
  <calcPr calcId="144525"/>
</workbook>
</file>

<file path=xl/sharedStrings.xml><?xml version="1.0" encoding="utf-8"?>
<sst xmlns="http://schemas.openxmlformats.org/spreadsheetml/2006/main" count="638" uniqueCount="355">
  <si>
    <t>附件：</t>
  </si>
  <si>
    <t>同心县2021年巩固拓展脱贫攻坚成果同乡村振兴有效衔接重点建设项目汇总表</t>
  </si>
  <si>
    <t>序号</t>
  </si>
  <si>
    <t>项目名称</t>
  </si>
  <si>
    <t>项目
类别</t>
  </si>
  <si>
    <t>资金来源</t>
  </si>
  <si>
    <t>2021年
计划完成投资</t>
  </si>
  <si>
    <t>补助标准</t>
  </si>
  <si>
    <t>实施
单位</t>
  </si>
  <si>
    <t>实施地点</t>
  </si>
  <si>
    <t>实施时间</t>
  </si>
  <si>
    <t>责任人</t>
  </si>
  <si>
    <t>主要建设内容及规模</t>
  </si>
  <si>
    <t>年度效益目标</t>
  </si>
  <si>
    <t>受益建档立卡人口</t>
  </si>
  <si>
    <t>备注</t>
  </si>
  <si>
    <t>受益户数</t>
  </si>
  <si>
    <t>受益人数</t>
  </si>
  <si>
    <t>合  计</t>
  </si>
  <si>
    <t>61个</t>
  </si>
  <si>
    <t>一</t>
  </si>
  <si>
    <t>产业
发展</t>
  </si>
  <si>
    <t>29个</t>
  </si>
  <si>
    <t>2021年建档立卡户巩固提升项目</t>
  </si>
  <si>
    <t>产业发展</t>
  </si>
  <si>
    <t>扶贫资金</t>
  </si>
  <si>
    <t>户均5000元</t>
  </si>
  <si>
    <t>农业农村局
各乡镇人民政府</t>
  </si>
  <si>
    <t>各行政村</t>
  </si>
  <si>
    <t>2021年3月-11月完成</t>
  </si>
  <si>
    <t>马吉芳
各乡镇（开发区）主要负责人</t>
  </si>
  <si>
    <t>按照户均5000元标准，扶持全县18563户建档立卡户发展种养业及劳务产业</t>
  </si>
  <si>
    <t>带动18563户72205人已脱贫户发展产业，稳定增收，降低脱贫户返贫风险，提高群众满意度，促进农村群众收入进一步提高</t>
  </si>
  <si>
    <t>2018年脱贫户“421”奖补项目</t>
  </si>
  <si>
    <t>每户1000元</t>
  </si>
  <si>
    <t>按照每户1000原标准，扶持全县3731户建档立卡户发展种养业及劳务产业</t>
  </si>
  <si>
    <t>带动3731户14708人2018年脱贫户发展产业，稳定增收，降低脱贫户返贫风险，提高群众满意度，促进农村群众收入进一步提高</t>
  </si>
  <si>
    <t>2019年脱贫户“421”奖补项目</t>
  </si>
  <si>
    <t>每户2000元</t>
  </si>
  <si>
    <t>按照每户2000元标准，扶持全县2229户建档立卡户发展种养业及劳务产业</t>
  </si>
  <si>
    <t>带动2229户7617人2019年脱贫户发展产业，稳定增收，降低脱贫户返贫风险，提高群众满意度，促进农村群众收入进一步提高</t>
  </si>
  <si>
    <t>2020年脱贫户“421”奖补项目</t>
  </si>
  <si>
    <t>每户4000元</t>
  </si>
  <si>
    <t>按照每户4000元标准，扶持全县262户建档立卡户发展种养业及劳务产业</t>
  </si>
  <si>
    <t>带动262户1019人2020年脱贫户发展产业，稳定增收，降低脱贫户返贫风险，提高群众满意度，促进农村群众收入进一步提高</t>
  </si>
  <si>
    <t>2021年边缘户巩固提升项目</t>
  </si>
  <si>
    <t>户均4000元</t>
  </si>
  <si>
    <t>按照户均4000元标准，扶持全县有意愿的670户边缘户发展种养业及劳务产业</t>
  </si>
  <si>
    <t>带动930户3478人边缘户发展产业，稳定增收，降低脱贫户返贫风险，提高群众满意度，促进农村群众收入进一步提高</t>
  </si>
  <si>
    <t>移民村饲草料补贴项目</t>
  </si>
  <si>
    <t>每存栏1头牛（驴）补贴饲草资金300元，每存栏1只羊（猪），补贴饲草资金60元</t>
  </si>
  <si>
    <t>“十一五”移民村18个，“十二五”移民村2个，“十三五"就近安置点5个</t>
  </si>
  <si>
    <t>对全县“十一五”、“十二五”期间县内移民的庆华村等20个行政村、“十三五”5个就近安置点，凡从事牛、羊、驴、猪养殖的，均能享受饲草补贴。</t>
  </si>
  <si>
    <t>带动资金贫困人口全年总收入达到850万元以上。带动增加贫困人口就业人数达到2000人以上、带动建档立卡贫困人口脱贫户户数2920户以上、受益建档立卡贫困人口10200人以上</t>
  </si>
  <si>
    <t>2021年建档立卡户肉牛繁殖犊牛补贴项目</t>
  </si>
  <si>
    <t>1000/头</t>
  </si>
  <si>
    <t>2021年6月-11月完成</t>
  </si>
  <si>
    <t>对全县从事基础母牛养殖建档立卡户进行产业扶持，每繁育1头犊牛，给予产犊母牛每头1000元补助资金</t>
  </si>
  <si>
    <t>鼓励全县发展养殖业，形成产业链，提高群众满意度，促进农村群众收入进一步提高</t>
  </si>
  <si>
    <t>2021年农业实用技术培训项目</t>
  </si>
  <si>
    <t>人均500元</t>
  </si>
  <si>
    <t>农业农村局</t>
  </si>
  <si>
    <t>涉及相关贫困村</t>
  </si>
  <si>
    <t>2021年3月-10月完成</t>
  </si>
  <si>
    <t>马吉芳</t>
  </si>
  <si>
    <t>培训脱贫户与边缘户劳动力1000人</t>
  </si>
  <si>
    <t>提升农户农业科技水平，解决发展产业缺乏技术的难题；受训学员满意度达90%</t>
  </si>
  <si>
    <t>产业类防贫保项目</t>
  </si>
  <si>
    <t>小杂粮200元/亩、蔬菜1500元/亩、中药材600元/亩、西瓜500元/亩、黄花菜1500元/亩、饲草（苜蓿、青贮玉米）1000元/亩、枸杞2000元/亩、苹果900元/亩、红枣700元/亩，马铃薯500元/亩，养殖业保险：肉羊收益保险800元/只、肉牛收益保险12000元/头、育肥猪1000元/头，油料作物（胡麻、油菜花）500元/亩，红梅杏900元/亩，葡萄1200元/亩，苗木（精品大苗6000元/亩、普通苗木2000元/亩）</t>
  </si>
  <si>
    <t>全县各行政村</t>
  </si>
  <si>
    <t>为所有建档立卡户和边缘户购买种养业产业保险，最终以实际投保数量为准</t>
  </si>
  <si>
    <t>为建档立卡户和边缘户提供9亿元的风险保障</t>
  </si>
  <si>
    <t>（其中包括2020年550.8万）</t>
  </si>
  <si>
    <t>同心县预旺镇特色经济林文冠果抚育管护项目（第三年）</t>
  </si>
  <si>
    <t>每亩补贴50元</t>
  </si>
  <si>
    <t>预旺镇</t>
  </si>
  <si>
    <t>贺塬村、青羊泉村、土峰村、郭阳洼村 、 南关村、陈石塘村</t>
  </si>
  <si>
    <t>2021年3月-8月完成</t>
  </si>
  <si>
    <t>李耀贵</t>
  </si>
  <si>
    <t>完成生态移民村文冠果抚育管护及补植补造1.3485万亩</t>
  </si>
  <si>
    <t>改善生态区域环境，增加群众收入</t>
  </si>
  <si>
    <t>同心县马高庄乡特色经济林文冠果抚育管护项目（第三年）</t>
  </si>
  <si>
    <t>马高庄乡</t>
  </si>
  <si>
    <t>何渠村、沟滩村、赵家树村、乔家湾村、邱家渠村、白阳洼村、马高庄村</t>
  </si>
  <si>
    <t>高耀祖</t>
  </si>
  <si>
    <t>完成生态移民村文冠果抚育管护及补植补造0.9114万亩</t>
  </si>
  <si>
    <t>同心县王团镇特色经济林文冠果抚育管护项目（第三年）</t>
  </si>
  <si>
    <t>王团镇</t>
  </si>
  <si>
    <t>前红村</t>
  </si>
  <si>
    <t>马  鑫</t>
  </si>
  <si>
    <t>完成生态移民村文冠果抚育管护及补植补造1.7464万亩</t>
  </si>
  <si>
    <t>同心县田老庄乡特色经济林文冠果抚育管护项目（第三年）</t>
  </si>
  <si>
    <t>田老庄乡</t>
  </si>
  <si>
    <t>石塘岭村、套塘村、深沟村、深沟村、李家山村、五道岭子村、田老庄遗留村</t>
  </si>
  <si>
    <t>杨  明</t>
  </si>
  <si>
    <t>完成生态移民村文冠果抚育管护及补植补造1.3756万亩</t>
  </si>
  <si>
    <t>同心县张家塬乡特色经济林文冠果抚育管护项目（第三年）</t>
  </si>
  <si>
    <t>张家塬乡</t>
  </si>
  <si>
    <t>汪家塬村、折腰沟村、张家塬村、范堡子村、犁铧嘴村、海棠胡村</t>
  </si>
  <si>
    <t>马崇博</t>
  </si>
  <si>
    <t>完成生态移民村文冠果抚育管护及补植补造0.6181万亩</t>
  </si>
  <si>
    <t>同心县残疾人产业特惠奖补</t>
  </si>
  <si>
    <t>2000元/户</t>
  </si>
  <si>
    <t>残联</t>
  </si>
  <si>
    <t>各乡镇</t>
  </si>
  <si>
    <t>王耀祖</t>
  </si>
  <si>
    <t>对贫困残疾人自愿发展产业的1000户进行扶持</t>
  </si>
  <si>
    <t>带动残疾人发展产业，提高收入，改善生活条件</t>
  </si>
  <si>
    <t>同心县第二期阳光助残小康计划项目</t>
  </si>
  <si>
    <t>对残疾人贫困户500户进行帮扶</t>
  </si>
  <si>
    <t>同心县生态移民村生态经济林文冠果抚育管护项目（第四年）</t>
  </si>
  <si>
    <t>200元/亩</t>
  </si>
  <si>
    <t>自然资源局</t>
  </si>
  <si>
    <t>涉及下马关、河西 2个乡镇 6个行政村</t>
  </si>
  <si>
    <t>丁  文</t>
  </si>
  <si>
    <t>完成生态移民村文冠果抚育管护及补植补造22885亩</t>
  </si>
  <si>
    <t>同心县生态经济林文冠果抚育管护项目（第四年）</t>
  </si>
  <si>
    <t>191元/亩</t>
  </si>
  <si>
    <t>涉及马高庄、张家塬、预旺、河西、王团等5个乡镇8个行政村</t>
  </si>
  <si>
    <t>完成生态经济林文冠果抚育管护及补植补造33000亩</t>
  </si>
  <si>
    <t>同心县生态经济林种植项目</t>
  </si>
  <si>
    <t>500元/亩</t>
  </si>
  <si>
    <t>王团镇黄草岭村</t>
  </si>
  <si>
    <t>完成同心圆枣种植2000亩</t>
  </si>
  <si>
    <t>河西镇桃山村经果林种植项目</t>
  </si>
  <si>
    <t>2660元/亩</t>
  </si>
  <si>
    <t>河西镇朝阳村、桃山村</t>
  </si>
  <si>
    <t>2021年3月-2023年8月完成</t>
  </si>
  <si>
    <t>完成经济林种植和管护1500亩，果树胸径3公分以上，种植后负责管护三年，产业归村集体所有</t>
  </si>
  <si>
    <t>同心县2021年枸杞种植项目</t>
  </si>
  <si>
    <t>300元
/亩</t>
  </si>
  <si>
    <t>涉及河西、丁塘、王团、石狮4个乡镇（管委会）12个行政村</t>
  </si>
  <si>
    <t>2021年3月-6月完成</t>
  </si>
  <si>
    <t>在全县完成枸杞种植3000亩，自然资源局每亩补助1000元，扶贫资金每亩补助300元。</t>
  </si>
  <si>
    <t>韦州镇万头肉牛养殖园区二期项目</t>
  </si>
  <si>
    <t>韦州镇人民政府</t>
  </si>
  <si>
    <t>马赞新</t>
  </si>
  <si>
    <t>1、养殖园区围墙5千米；2、西边10个圈棚毛石护坡3500平方米，排水沟1100米；3、一期隔离舍改为养殖圈棚，需新建围墙600米、管理门房、消毒房共72平米；4、园区新建排洪渠3公里。5、新建隔离舍3座，共计1305平米（30*14.5含），凉场共计2655平米，管理房、消毒房100平米，草料房600平米，隔离舍围墙531米；6、新建村集体圈棚2个，共计2175平方米（75*14.5）、凉场2212.5（29.5*75）、草料房1600平米、村集体圈棚管理房、消毒房2道建设面积200平米、围墙440米；7、新建园区南大门1座，病死牛通道大门1座；8、二期场地土方平整30万方；9、新建有机肥厂厂房1座2400平米。</t>
  </si>
  <si>
    <t>完善养殖产业配套设施，改善养殖场环境，增加群众收入</t>
  </si>
  <si>
    <t>同心县2021年农村集中养殖基地及附属设施建设项目</t>
  </si>
  <si>
    <t>300万元/座</t>
  </si>
  <si>
    <t>各乡镇人民政府</t>
  </si>
  <si>
    <t>各乡镇行政村</t>
  </si>
  <si>
    <t>各乡镇（开发区）主要负责人</t>
  </si>
  <si>
    <t>新建集中养殖基地30余座，按照每座300万元（含养殖附属设施及20万元的饲草加工配套设备）</t>
  </si>
  <si>
    <t>完善产业发展设施建设，增加村集体收入，带动农村贫困群众养殖业发展，解决群众养殖设备问题，提高群众增收</t>
  </si>
  <si>
    <t>农业农村局总牵头</t>
  </si>
  <si>
    <t>起垄覆膜马铃薯农业产业补助项目</t>
  </si>
  <si>
    <t>2021年4月-10月完成</t>
  </si>
  <si>
    <t>补助农户种植起垄覆膜马铃薯2万亩，每户最高补助不得超过20亩（不得与中药材和穴播谷子重复享受）</t>
  </si>
  <si>
    <t>提升科技含量，调整产业结构，促进农民增收</t>
  </si>
  <si>
    <t>中药材农业产业补助项目</t>
  </si>
  <si>
    <t>100元
/亩</t>
  </si>
  <si>
    <t>补助农户种植中药材1万亩，每户最高不得超过30亩（不得与起垄覆膜马铃薯和穴播谷子重复享受）</t>
  </si>
  <si>
    <t>穴播谷子农业产业补助项目</t>
  </si>
  <si>
    <t>200元
/亩</t>
  </si>
  <si>
    <t>补助农户种植穴播谷子1万亩，每户最高不得超过30亩（不得与起垄覆膜马铃薯和中药材重复享受）</t>
  </si>
  <si>
    <t>马铃薯原原种种植补助项目</t>
  </si>
  <si>
    <t>2000元/亩</t>
  </si>
  <si>
    <t>扶持建档立卡户种植马铃薯原原种2000亩（按照1000粒/户发放标准执行）</t>
  </si>
  <si>
    <t>同心县万亩旱垣设施瓜菜基地扶持项目（中拱棚）</t>
  </si>
  <si>
    <t>1000元/亩*三年（第一年500元/亩、第二年300元/亩、第三年200元/亩）</t>
  </si>
  <si>
    <t>下马关、预旺等乡镇</t>
  </si>
  <si>
    <t>2021年4月-2023年10月完成</t>
  </si>
  <si>
    <t>对全县1万亩瓜菜产业项目给予扶持，每亩扶持1000元分三年（第一年500元/亩、第二年300元/亩、第三年200元/亩）</t>
  </si>
  <si>
    <t>推进中拱棚瓜菜产业发展，提高群众收入，发展村集体经济</t>
  </si>
  <si>
    <t>同德、菊花台村光伏电站改造完善项目</t>
  </si>
  <si>
    <t>3500元/千瓦</t>
  </si>
  <si>
    <t>扶贫办</t>
  </si>
  <si>
    <t>同德村
菊花台村</t>
  </si>
  <si>
    <t>杨国林</t>
  </si>
  <si>
    <t>改造完善光伏电板组建607组，共计2兆瓦，包括施工及安装</t>
  </si>
  <si>
    <t>提升光伏电站发电质量和效益，确保年收益150万元以上</t>
  </si>
  <si>
    <t>二</t>
  </si>
  <si>
    <t>基础设施</t>
  </si>
  <si>
    <t>24个</t>
  </si>
  <si>
    <t>同心县2021年巷道建设项目</t>
  </si>
  <si>
    <t>40万元/公里</t>
  </si>
  <si>
    <t>交通局</t>
  </si>
  <si>
    <t>2021年3月-12月完成</t>
  </si>
  <si>
    <t>杨晓忠</t>
  </si>
  <si>
    <t>建设和维修农村巷道50公里</t>
  </si>
  <si>
    <t>提高通行能力，助力脱贫攻坚，提升生活生产条件</t>
  </si>
  <si>
    <t>同心县2021年危桥改造建设项目</t>
  </si>
  <si>
    <t>涉农整合资金</t>
  </si>
  <si>
    <t>75万元/座</t>
  </si>
  <si>
    <t>河西镇，丁塘镇，兴隆乡，石狮管委会，王团镇</t>
  </si>
  <si>
    <t>建设和改造全县17座危桥</t>
  </si>
  <si>
    <t>提升安全通行能力</t>
  </si>
  <si>
    <t>同心县2021年通村组道路建设项目</t>
  </si>
  <si>
    <t>65万元/公里</t>
  </si>
  <si>
    <t>建设和维修改造农村通村组四级公路62.17公里（含麻疙瘩至圆枣村道路400万元）</t>
  </si>
  <si>
    <t>改善村容村貌，提高通行能力，助力脱贫攻坚，提升生活生产条件</t>
  </si>
  <si>
    <t>下马关镇下垣村扶贫车间附属设施工程建设项目</t>
  </si>
  <si>
    <t>100万元/处</t>
  </si>
  <si>
    <t>工信局</t>
  </si>
  <si>
    <t>下马关镇下垣村</t>
  </si>
  <si>
    <t>王占全</t>
  </si>
  <si>
    <t>配套完善扶贫车间水暖电围墙大门库房等设施</t>
  </si>
  <si>
    <t>引进企业入驻，帮助贫困群众参与务工，增加收入，提高满意度</t>
  </si>
  <si>
    <t>下马关镇三山井村扶贫车间扩建项目</t>
  </si>
  <si>
    <t>800元/平方米</t>
  </si>
  <si>
    <t>下马关镇三山井村</t>
  </si>
  <si>
    <t>建设2000平方米车间并配套水暖电围墙大门库房等设施</t>
  </si>
  <si>
    <t>新建2000平方米扶贫车间，引进企业入驻，帮助贫困群众参与务工，增加收入，提高满意度</t>
  </si>
  <si>
    <t>兴隆乡王团村扶贫车间附属设施工程建设项目</t>
  </si>
  <si>
    <t>150万元/处</t>
  </si>
  <si>
    <t>兴隆乡王团村</t>
  </si>
  <si>
    <t>建设消防水池，水泵房，扶贫车间配套采暖设施、库房、围墙、大门等设施</t>
  </si>
  <si>
    <t>对王团村扶贫车间附属设施进行完善，改善群众务工条件，提高群众收入和满意度</t>
  </si>
  <si>
    <t>同心县互联网+农村饮水安全工程</t>
  </si>
  <si>
    <t>0.4万元/户</t>
  </si>
  <si>
    <t>水务局</t>
  </si>
  <si>
    <t>下马关镇陈二庄、平原、三山井等村</t>
  </si>
  <si>
    <t>王  真</t>
  </si>
  <si>
    <t>安装智能远传水表，改造联户水表井3750户</t>
  </si>
  <si>
    <t>配套自动化监控系统，实施水源地保护，提升人饮工程运营质量，提高人民满意度</t>
  </si>
  <si>
    <t>同心县王团镇李家庄肉牛养殖基地供水工程</t>
  </si>
  <si>
    <t>304万元/处</t>
  </si>
  <si>
    <t>李家庄村</t>
  </si>
  <si>
    <t>新建2.4万方蓄水池1座，净水厂1座，泵站1座，DN200--DN50UPVC管道，共计13km及附属设施</t>
  </si>
  <si>
    <t>解决5000头肉牛养殖供水，保障年3000头出栏目标</t>
  </si>
  <si>
    <t>同心县韦州镇肉牛养殖基地供水工程（二期）</t>
  </si>
  <si>
    <t>基础设施建设</t>
  </si>
  <si>
    <t>560万元/处</t>
  </si>
  <si>
    <t>新建加压泵站1座，压力管道4000m，蓄水池1座9万方，净水设施及附属设备</t>
  </si>
  <si>
    <t>同心县王团镇李家庄村扶贫肉牛养殖基地道路建设项目</t>
  </si>
  <si>
    <t>50万元/km</t>
  </si>
  <si>
    <t>新建20公分厚4米宽道路503米，5米道路2602米，配套建设边沟等排水配套设施</t>
  </si>
  <si>
    <t>完善养殖基地基础设施，加快养殖基地运营，提高群众收入</t>
  </si>
  <si>
    <t>同心县靳家沟小流域水土流失综合治理项目</t>
  </si>
  <si>
    <t>16万元/平方公里</t>
  </si>
  <si>
    <t>预旺镇人民政府</t>
  </si>
  <si>
    <t>2021年3月-2021年10月</t>
  </si>
  <si>
    <t>新增治理面积25km2</t>
  </si>
  <si>
    <t>治理水土流失面积21.31km2，每平方公里资金投入16万元；项目验收合格率达到100%；项目受益人口2309人；项目完成及时率达到100%；受益人满意度达到90%以上</t>
  </si>
  <si>
    <t>同心县王团镇沙家洼子沟防洪工程</t>
  </si>
  <si>
    <t>266万元/km</t>
  </si>
  <si>
    <t>王团镇人民政府</t>
  </si>
  <si>
    <t>2020年3月-2021年10月</t>
  </si>
  <si>
    <t>沟道砌护，保护农田，灌区建筑物，新建防洪沟789.5米</t>
  </si>
  <si>
    <t>资金投入符合要求；验收合格率达到100%；防洪、排洪能力提高，受益人满意度达到90%</t>
  </si>
  <si>
    <t>马新庄水土流失综合治理项目</t>
  </si>
  <si>
    <t>31.81万元/平方公里</t>
  </si>
  <si>
    <t>2020年3月-2021年6月</t>
  </si>
  <si>
    <t>新增治理水土流失面积21.31km2，其中，高标准机修梯田202.38hm2，改造提升洪漫埂91座，沟头防护1座，水窖及集雨场100套，配套道路工程，生产道路18.9km，田间道路22.6km；植物措施面积59.93hm2，其中经果林27.24hm2，生产道路两侧行道树7.48hm2，种草25.21hm2；封禁治理面积1511.2hm2，封禁治理牌6座</t>
  </si>
  <si>
    <t>治理水土流失面积21.31km2，每平方公里资金投入31.81万元；项目验收合格率达到100%；项目受益人口1356人；受益人满意度达到90%以上</t>
  </si>
  <si>
    <t>下马关镇上垣村高效节水灌溉项目（续建）</t>
  </si>
  <si>
    <t>上垣村</t>
  </si>
  <si>
    <t>建设下马关镇上垣村高效节水灌溉工程，发展高效节水灌溉面积1.0万亩</t>
  </si>
  <si>
    <t>完成剩余2009亩节灌面积。亩均年增产玉米50公斤，年净增玉米产能10.05万公斤</t>
  </si>
  <si>
    <t>下马关镇下垣村高效节水灌溉项目（续建）</t>
  </si>
  <si>
    <t>597元/亩</t>
  </si>
  <si>
    <t>下垣村</t>
  </si>
  <si>
    <t>建设下马关镇下垣村高效节水灌溉工程，发展高效节水灌溉面积0.67万亩</t>
  </si>
  <si>
    <t>完成剩余1572亩节灌面积。亩均年增产玉米50公斤，年净增玉米产能7.86万公斤</t>
  </si>
  <si>
    <t>丁塘镇新庄子、张滩等村高效节水项目供水泵站工程（续建）</t>
  </si>
  <si>
    <t>299元/亩</t>
  </si>
  <si>
    <t>新庄子、张滩村</t>
  </si>
  <si>
    <t>建设泵站420平方米，配套机泵6台及配电设施，改善灌溉面积14200亩，亩均增产75公斤</t>
  </si>
  <si>
    <t>为1.42万亩节灌区提供水源保障，亩均年增产玉米50公斤，年净增玉米产能71万公斤</t>
  </si>
  <si>
    <t>石狮开发区黄石、黑家套子等村节水灌溉自动化控制项目</t>
  </si>
  <si>
    <t>750元/亩</t>
  </si>
  <si>
    <t>黄石、黑家套子村</t>
  </si>
  <si>
    <t>配套自动化控制阀门及控制器205套、组合式空气阀205个，安装土壤墒情监测仪10套，智慧气象监测系统1套，自动化控制设备及软件1套</t>
  </si>
  <si>
    <t>为4000亩高效节灌面积提供自动化管理，有效节约水资源、劳动力，亩均增收100元，年净增效益40万元</t>
  </si>
  <si>
    <t>石狮开发区余家梁等村高效节水灌溉供水配套工程</t>
  </si>
  <si>
    <t>40元/方</t>
  </si>
  <si>
    <t>余家梁村</t>
  </si>
  <si>
    <t>新建9.1万方蓄水池一座，U60引水渠道220m，配套供水泵站1座，DN800加压供水管道1022米</t>
  </si>
  <si>
    <t>为2.03万亩节灌区提供水源保障，亩均年增产玉米50公斤，年净增玉米产能101.5万公斤。</t>
  </si>
  <si>
    <t>下马关镇上、下垣村庭院供水工程</t>
  </si>
  <si>
    <t>3661元/亩</t>
  </si>
  <si>
    <t>上垣、下垣村</t>
  </si>
  <si>
    <t>安装潜水泵1台，铺设DE280压力管道3.8km，DE160压力管道1.2km。沿线配套各类阀井建筑物共24座。新增高效节灌面积1650亩</t>
  </si>
  <si>
    <t>发展庭院经济1650亩，亩均新增蔬菜种植效益300元，年净增效益49.5万元</t>
  </si>
  <si>
    <t>罗山东麓葡萄基地高效节水灌溉项目（五期）</t>
  </si>
  <si>
    <t>旧庄、甘沟</t>
  </si>
  <si>
    <t>2021年3月-8月底完成</t>
  </si>
  <si>
    <t>新建90平米增压泵站1座，铺设各类输水管道72公里，发展高效节水灌溉4500亩</t>
  </si>
  <si>
    <t>发展葡萄种植4500亩，成林后年净增种植效益3000元</t>
  </si>
  <si>
    <t>万头生猪养殖场污水处理设施</t>
  </si>
  <si>
    <t>120万元/座</t>
  </si>
  <si>
    <t>甘沟村</t>
  </si>
  <si>
    <t>新建污水处理设施1座，每天100m3/d污水量，固液分离+UASB+两级AO+物化系统+暂存塘（含基建设备）</t>
  </si>
  <si>
    <t>改善养殖场区域环境，做到污水处理再利用率，由养殖业带动种植业和务工双向发展</t>
  </si>
  <si>
    <t>韦州镇活畜交易市场</t>
  </si>
  <si>
    <t>109万元/处</t>
  </si>
  <si>
    <t>韦二村</t>
  </si>
  <si>
    <t>新建透视围墙800米（200*200）。建设面积72平米门房。建设面积32平米消毒房。新建南门房的配套伸缩门1个（长度8米）。砖混背景墙10米（高2米，长10米，厚1.5米），含瓷砖、文字等。农户交易牛羊分离栅栏2000米</t>
  </si>
  <si>
    <t>方便群众活蓄交易</t>
  </si>
  <si>
    <t>同心县罗山东麓葡萄园区防护林建设项目</t>
  </si>
  <si>
    <t>1250元
/亩</t>
  </si>
  <si>
    <t>涉及韦州镇韦一、韦二、久庄、甘沟四个行政村</t>
  </si>
  <si>
    <t>完成造林2800 亩。共栽植乔木 211520 株，栽植灌木 113243 墩/穴</t>
  </si>
  <si>
    <t>下马关镇五里墩村经济林果套种高效节水灌溉项目</t>
  </si>
  <si>
    <t>1000元/亩</t>
  </si>
  <si>
    <t>下马关镇人民政府</t>
  </si>
  <si>
    <t>下马关镇五里墩村</t>
  </si>
  <si>
    <t>贺  伟</t>
  </si>
  <si>
    <t>增压泵站设备1套，铺设各类输水管道35公里，阀井和出地保护井150个，发展高效节水灌溉2600亩</t>
  </si>
  <si>
    <t>发展经济林果套种2600亩，每亩每年经济林和马铃薯套种总收益1500元以上</t>
  </si>
  <si>
    <t>三</t>
  </si>
  <si>
    <t>其他项目</t>
  </si>
  <si>
    <t>8个</t>
  </si>
  <si>
    <t>贫困残疾人精准康复</t>
  </si>
  <si>
    <t>社会事业</t>
  </si>
  <si>
    <t>5000元
/人</t>
  </si>
  <si>
    <t>各乡镇涉及重度残疾人的行政村</t>
  </si>
  <si>
    <t>2021年3月-9月完成</t>
  </si>
  <si>
    <t>采购残疾人电动轮椅100辆、适配助听器50人、采购失能残疾人纸尿裤650人、精神病人服药费补助200人以及残疾人其他个性化需求等</t>
  </si>
  <si>
    <t>根据残疾人个性化需求，帮助残疾人解决生活困难问题</t>
  </si>
  <si>
    <t>脱贫人口和边缘易致贫人口劳动力职业技能培训项目</t>
  </si>
  <si>
    <t>技能培训</t>
  </si>
  <si>
    <t>3000元/人均</t>
  </si>
  <si>
    <t>人社局</t>
  </si>
  <si>
    <t>陈连卿</t>
  </si>
  <si>
    <t>共计开展建档立卡劳动力各类技能培训2000人，其中：1、对全县600名建档立卡贫困劳动力开展挖掘机操作、装载机操作、电工、焊工、中式烹调师、面点师、育婴员、服装缝纫等技能培训；2、对1000名建档立卡劳动力机动车驾驶员培训给予补贴；3、对扶贫车间、扶贫载体等企业吸纳建档立卡劳动力就业并组织培训的给予补贴400人</t>
  </si>
  <si>
    <t>增强贫困群众技能，提高群众务工能力，增加贫困群众满意度</t>
  </si>
  <si>
    <t>同心县2021年已脱贫户、边缘户和残疾人小额贴息项目</t>
  </si>
  <si>
    <t>金融支持</t>
  </si>
  <si>
    <t>已脱贫户和边缘户贴息利率0.0435，残疾人贴息利率0.07</t>
  </si>
  <si>
    <t>财政局
残联</t>
  </si>
  <si>
    <t>141个行政村</t>
  </si>
  <si>
    <t>2021年1月-12月完成</t>
  </si>
  <si>
    <t>马  顺
王耀祖</t>
  </si>
  <si>
    <t>对全县已脱贫户、边缘户和残疾人有意愿发展产业家庭进行小额贴息扶持</t>
  </si>
  <si>
    <t>对意愿发展产业的建档立卡户、边缘户和残疾人进行贴息扶持，提高贫困群众创业增收，增加满意度</t>
  </si>
  <si>
    <t>（其中财政局2400万元。残联200万元）</t>
  </si>
  <si>
    <t>同心县2021年雨露计划项目</t>
  </si>
  <si>
    <t>教育扶持</t>
  </si>
  <si>
    <t>按照每人每学年3000元标准</t>
  </si>
  <si>
    <t>142个行政村</t>
  </si>
  <si>
    <t>对全县2000名建档立卡户中高职学生进行扶持</t>
  </si>
  <si>
    <t>帮助建档立卡户中高职学生解决上学困难问题，提高群众满意度</t>
  </si>
  <si>
    <t>同心县2021年致富带头人培训</t>
  </si>
  <si>
    <t>教育扶贫</t>
  </si>
  <si>
    <t>按照每人每年1000元标准进行培训</t>
  </si>
  <si>
    <t>对全县360名产业发展大户进行创业培训</t>
  </si>
  <si>
    <t>对有意愿的产业发展大户进行培训，带动周边贫困人口增收</t>
  </si>
  <si>
    <t>同心县2021年干部培训</t>
  </si>
  <si>
    <t>对全县乡村振兴干部、驻村工作队、村干部进行培训</t>
  </si>
  <si>
    <t>提高干部掌握巩固拓展脱贫攻坚成果同乡村振兴有效衔接相关理论理论知识</t>
  </si>
  <si>
    <t>同心县2021年人身类防贫保项目</t>
  </si>
  <si>
    <t>健康帮扶</t>
  </si>
  <si>
    <t>35元/人</t>
  </si>
  <si>
    <t>医保局</t>
  </si>
  <si>
    <t>杨少平</t>
  </si>
  <si>
    <t>对全县86773名建档立卡户和边缘户购买意外伤害保险，其中县级扶持每人35元，个人自筹5元</t>
  </si>
  <si>
    <t>保障建档立卡户和边缘户生命安全，巩固拓展脱贫攻坚成果</t>
  </si>
  <si>
    <t>同心县闽宁协作项目</t>
  </si>
  <si>
    <t>东西部协作帮扶</t>
  </si>
  <si>
    <t>闽宁资金</t>
  </si>
  <si>
    <t>对全县各行政村产业发展及基础设施进行改善</t>
  </si>
  <si>
    <t>进一步巩固提升已脱贫行政村基础设施及产业发展相关建设，改善群众宜居环境，提高群众满意度</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</si>
</sst>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3">
    <font>
      <sz val="11"/>
      <color theme="1"/>
      <name val="等线"/>
      <charset val="134"/>
      <scheme val="minor"/>
    </font>
    <font>
      <b/>
      <sz val="11"/>
      <color theme="1"/>
      <name val="等线"/>
      <charset val="134"/>
      <scheme val="minor"/>
    </font>
    <font>
      <sz val="11"/>
      <color rgb="FFFF0000"/>
      <name val="等线"/>
      <charset val="134"/>
      <scheme val="minor"/>
    </font>
    <font>
      <sz val="11"/>
      <name val="等线"/>
      <charset val="134"/>
      <scheme val="minor"/>
    </font>
    <font>
      <b/>
      <sz val="16"/>
      <color theme="1"/>
      <name val="仿宋_GB2312"/>
      <charset val="134"/>
    </font>
    <font>
      <b/>
      <sz val="11"/>
      <color theme="1"/>
      <name val="仿宋_GB2312"/>
      <charset val="134"/>
    </font>
    <font>
      <sz val="20"/>
      <color theme="1"/>
      <name val="方正小标宋简体"/>
      <charset val="134"/>
    </font>
    <font>
      <b/>
      <sz val="11"/>
      <color theme="1"/>
      <name val="等线"/>
      <charset val="134"/>
    </font>
    <font>
      <sz val="10"/>
      <color theme="1"/>
      <name val="等线"/>
      <charset val="134"/>
    </font>
    <font>
      <sz val="9"/>
      <color theme="1"/>
      <name val="等线"/>
      <charset val="134"/>
    </font>
    <font>
      <sz val="10"/>
      <color theme="1"/>
      <name val="等线"/>
      <charset val="134"/>
      <scheme val="minor"/>
    </font>
    <font>
      <b/>
      <sz val="10"/>
      <color theme="1"/>
      <name val="等线"/>
      <charset val="134"/>
    </font>
    <font>
      <sz val="10"/>
      <color theme="1"/>
      <name val="华文宋体"/>
      <charset val="134"/>
    </font>
    <font>
      <sz val="11"/>
      <color theme="0"/>
      <name val="等线"/>
      <charset val="0"/>
      <scheme val="minor"/>
    </font>
    <font>
      <sz val="11"/>
      <color rgb="FFFA7D00"/>
      <name val="等线"/>
      <charset val="0"/>
      <scheme val="minor"/>
    </font>
    <font>
      <sz val="11"/>
      <color rgb="FF9C0006"/>
      <name val="等线"/>
      <charset val="0"/>
      <scheme val="minor"/>
    </font>
    <font>
      <sz val="11"/>
      <color theme="1"/>
      <name val="等线"/>
      <charset val="0"/>
      <scheme val="minor"/>
    </font>
    <font>
      <sz val="11"/>
      <color rgb="FF3F3F76"/>
      <name val="等线"/>
      <charset val="0"/>
      <scheme val="minor"/>
    </font>
    <font>
      <u/>
      <sz val="11"/>
      <color rgb="FF0000FF"/>
      <name val="等线"/>
      <charset val="0"/>
      <scheme val="minor"/>
    </font>
    <font>
      <u/>
      <sz val="11"/>
      <color rgb="FF800080"/>
      <name val="等线"/>
      <charset val="0"/>
      <scheme val="minor"/>
    </font>
    <font>
      <b/>
      <sz val="18"/>
      <color theme="3"/>
      <name val="等线"/>
      <charset val="134"/>
      <scheme val="minor"/>
    </font>
    <font>
      <b/>
      <sz val="11"/>
      <color theme="3"/>
      <name val="等线"/>
      <charset val="134"/>
      <scheme val="minor"/>
    </font>
    <font>
      <sz val="11"/>
      <color rgb="FFFF0000"/>
      <name val="等线"/>
      <charset val="0"/>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1"/>
      <name val="等线"/>
      <charset val="0"/>
      <scheme val="minor"/>
    </font>
    <font>
      <b/>
      <sz val="11"/>
      <color rgb="FF3F3F3F"/>
      <name val="等线"/>
      <charset val="0"/>
      <scheme val="minor"/>
    </font>
    <font>
      <b/>
      <sz val="11"/>
      <color rgb="FFFA7D00"/>
      <name val="等线"/>
      <charset val="0"/>
      <scheme val="minor"/>
    </font>
    <font>
      <sz val="11"/>
      <color rgb="FF9C6500"/>
      <name val="等线"/>
      <charset val="0"/>
      <scheme val="minor"/>
    </font>
    <font>
      <b/>
      <sz val="11"/>
      <color rgb="FFFFFFFF"/>
      <name val="等线"/>
      <charset val="0"/>
      <scheme val="minor"/>
    </font>
    <font>
      <sz val="11"/>
      <color rgb="FF006100"/>
      <name val="等线"/>
      <charset val="0"/>
      <scheme val="minor"/>
    </font>
    <font>
      <sz val="11"/>
      <color theme="1"/>
      <name val="等线"/>
      <charset val="134"/>
    </font>
  </fonts>
  <fills count="34">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rgb="FFFFC7CE"/>
        <bgColor indexed="64"/>
      </patternFill>
    </fill>
    <fill>
      <patternFill patternType="solid">
        <fgColor theme="4" tint="0.799981688894314"/>
        <bgColor indexed="64"/>
      </patternFill>
    </fill>
    <fill>
      <patternFill patternType="solid">
        <fgColor rgb="FFFFCC99"/>
        <bgColor indexed="64"/>
      </patternFill>
    </fill>
    <fill>
      <patternFill patternType="solid">
        <fgColor theme="8"/>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5"/>
        <bgColor indexed="64"/>
      </patternFill>
    </fill>
    <fill>
      <patternFill patternType="solid">
        <fgColor theme="6" tint="0.399975585192419"/>
        <bgColor indexed="64"/>
      </patternFill>
    </fill>
    <fill>
      <patternFill patternType="solid">
        <fgColor theme="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rgb="FFFFFFCC"/>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2F2F2"/>
        <bgColor indexed="64"/>
      </patternFill>
    </fill>
    <fill>
      <patternFill patternType="solid">
        <fgColor rgb="FFFFEB9C"/>
        <bgColor indexed="64"/>
      </patternFill>
    </fill>
    <fill>
      <patternFill patternType="solid">
        <fgColor rgb="FFA5A5A5"/>
        <bgColor indexed="64"/>
      </patternFill>
    </fill>
    <fill>
      <patternFill patternType="solid">
        <fgColor rgb="FFC6EFCE"/>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7"/>
        <bgColor indexed="64"/>
      </patternFill>
    </fill>
  </fills>
  <borders count="15">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4">
    <xf numFmtId="0" fontId="0" fillId="0" borderId="0">
      <alignment vertical="center"/>
    </xf>
    <xf numFmtId="42" fontId="0" fillId="0" borderId="0" applyFont="0" applyFill="0" applyBorder="0" applyAlignment="0" applyProtection="0">
      <alignment vertical="center"/>
    </xf>
    <xf numFmtId="0" fontId="16" fillId="8" borderId="0" applyNumberFormat="0" applyBorder="0" applyAlignment="0" applyProtection="0">
      <alignment vertical="center"/>
    </xf>
    <xf numFmtId="0" fontId="17" fillId="6"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11" borderId="0" applyNumberFormat="0" applyBorder="0" applyAlignment="0" applyProtection="0">
      <alignment vertical="center"/>
    </xf>
    <xf numFmtId="0" fontId="15" fillId="4" borderId="0" applyNumberFormat="0" applyBorder="0" applyAlignment="0" applyProtection="0">
      <alignment vertical="center"/>
    </xf>
    <xf numFmtId="43" fontId="0" fillId="0" borderId="0" applyFont="0" applyFill="0" applyBorder="0" applyAlignment="0" applyProtection="0">
      <alignment vertical="center"/>
    </xf>
    <xf numFmtId="0" fontId="13" fillId="14"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9" borderId="9" applyNumberFormat="0" applyFont="0" applyAlignment="0" applyProtection="0">
      <alignment vertical="center"/>
    </xf>
    <xf numFmtId="0" fontId="13" fillId="22"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0" applyNumberFormat="0" applyFill="0" applyAlignment="0" applyProtection="0">
      <alignment vertical="center"/>
    </xf>
    <xf numFmtId="0" fontId="25" fillId="0" borderId="10" applyNumberFormat="0" applyFill="0" applyAlignment="0" applyProtection="0">
      <alignment vertical="center"/>
    </xf>
    <xf numFmtId="0" fontId="13" fillId="18" borderId="0" applyNumberFormat="0" applyBorder="0" applyAlignment="0" applyProtection="0">
      <alignment vertical="center"/>
    </xf>
    <xf numFmtId="0" fontId="21" fillId="0" borderId="11" applyNumberFormat="0" applyFill="0" applyAlignment="0" applyProtection="0">
      <alignment vertical="center"/>
    </xf>
    <xf numFmtId="0" fontId="13" fillId="24" borderId="0" applyNumberFormat="0" applyBorder="0" applyAlignment="0" applyProtection="0">
      <alignment vertical="center"/>
    </xf>
    <xf numFmtId="0" fontId="27" fillId="25" borderId="13" applyNumberFormat="0" applyAlignment="0" applyProtection="0">
      <alignment vertical="center"/>
    </xf>
    <xf numFmtId="0" fontId="28" fillId="25" borderId="8" applyNumberFormat="0" applyAlignment="0" applyProtection="0">
      <alignment vertical="center"/>
    </xf>
    <xf numFmtId="0" fontId="30" fillId="27" borderId="14" applyNumberFormat="0" applyAlignment="0" applyProtection="0">
      <alignment vertical="center"/>
    </xf>
    <xf numFmtId="0" fontId="16" fillId="23" borderId="0" applyNumberFormat="0" applyBorder="0" applyAlignment="0" applyProtection="0">
      <alignment vertical="center"/>
    </xf>
    <xf numFmtId="0" fontId="13" fillId="13" borderId="0" applyNumberFormat="0" applyBorder="0" applyAlignment="0" applyProtection="0">
      <alignment vertical="center"/>
    </xf>
    <xf numFmtId="0" fontId="14" fillId="0" borderId="7" applyNumberFormat="0" applyFill="0" applyAlignment="0" applyProtection="0">
      <alignment vertical="center"/>
    </xf>
    <xf numFmtId="0" fontId="26" fillId="0" borderId="12" applyNumberFormat="0" applyFill="0" applyAlignment="0" applyProtection="0">
      <alignment vertical="center"/>
    </xf>
    <xf numFmtId="0" fontId="31" fillId="28" borderId="0" applyNumberFormat="0" applyBorder="0" applyAlignment="0" applyProtection="0">
      <alignment vertical="center"/>
    </xf>
    <xf numFmtId="0" fontId="29" fillId="26" borderId="0" applyNumberFormat="0" applyBorder="0" applyAlignment="0" applyProtection="0">
      <alignment vertical="center"/>
    </xf>
    <xf numFmtId="0" fontId="16" fillId="31" borderId="0" applyNumberFormat="0" applyBorder="0" applyAlignment="0" applyProtection="0">
      <alignment vertical="center"/>
    </xf>
    <xf numFmtId="0" fontId="13" fillId="3" borderId="0" applyNumberFormat="0" applyBorder="0" applyAlignment="0" applyProtection="0">
      <alignment vertical="center"/>
    </xf>
    <xf numFmtId="0" fontId="16" fillId="5" borderId="0" applyNumberFormat="0" applyBorder="0" applyAlignment="0" applyProtection="0">
      <alignment vertical="center"/>
    </xf>
    <xf numFmtId="0" fontId="16" fillId="32" borderId="0" applyNumberFormat="0" applyBorder="0" applyAlignment="0" applyProtection="0">
      <alignment vertical="center"/>
    </xf>
    <xf numFmtId="0" fontId="16" fillId="17" borderId="0" applyNumberFormat="0" applyBorder="0" applyAlignment="0" applyProtection="0">
      <alignment vertical="center"/>
    </xf>
    <xf numFmtId="0" fontId="16" fillId="16" borderId="0" applyNumberFormat="0" applyBorder="0" applyAlignment="0" applyProtection="0">
      <alignment vertical="center"/>
    </xf>
    <xf numFmtId="0" fontId="13" fillId="10" borderId="0" applyNumberFormat="0" applyBorder="0" applyAlignment="0" applyProtection="0">
      <alignment vertical="center"/>
    </xf>
    <xf numFmtId="0" fontId="13" fillId="33" borderId="0" applyNumberFormat="0" applyBorder="0" applyAlignment="0" applyProtection="0">
      <alignment vertical="center"/>
    </xf>
    <xf numFmtId="0" fontId="16" fillId="21" borderId="0" applyNumberFormat="0" applyBorder="0" applyAlignment="0" applyProtection="0">
      <alignment vertical="center"/>
    </xf>
    <xf numFmtId="0" fontId="16" fillId="20" borderId="0" applyNumberFormat="0" applyBorder="0" applyAlignment="0" applyProtection="0">
      <alignment vertical="center"/>
    </xf>
    <xf numFmtId="0" fontId="13" fillId="7" borderId="0" applyNumberFormat="0" applyBorder="0" applyAlignment="0" applyProtection="0">
      <alignment vertical="center"/>
    </xf>
    <xf numFmtId="0" fontId="0" fillId="0" borderId="0">
      <alignment vertical="center"/>
    </xf>
    <xf numFmtId="0" fontId="16" fillId="30" borderId="0" applyNumberFormat="0" applyBorder="0" applyAlignment="0" applyProtection="0">
      <alignment vertical="center"/>
    </xf>
    <xf numFmtId="0" fontId="13" fillId="9" borderId="0" applyNumberFormat="0" applyBorder="0" applyAlignment="0" applyProtection="0">
      <alignment vertical="center"/>
    </xf>
    <xf numFmtId="0" fontId="13" fillId="15" borderId="0" applyNumberFormat="0" applyBorder="0" applyAlignment="0" applyProtection="0">
      <alignment vertical="center"/>
    </xf>
    <xf numFmtId="0" fontId="0" fillId="0" borderId="0">
      <alignment vertical="center"/>
    </xf>
    <xf numFmtId="0" fontId="16" fillId="12" borderId="0" applyNumberFormat="0" applyBorder="0" applyAlignment="0" applyProtection="0">
      <alignment vertical="center"/>
    </xf>
    <xf numFmtId="0" fontId="13" fillId="29" borderId="0" applyNumberFormat="0" applyBorder="0" applyAlignment="0" applyProtection="0">
      <alignment vertical="center"/>
    </xf>
    <xf numFmtId="0" fontId="32" fillId="0" borderId="0">
      <alignment vertical="center"/>
    </xf>
    <xf numFmtId="0" fontId="0" fillId="0" borderId="0"/>
    <xf numFmtId="0" fontId="0" fillId="0" borderId="0">
      <alignment vertical="center"/>
    </xf>
  </cellStyleXfs>
  <cellXfs count="31">
    <xf numFmtId="0" fontId="0" fillId="0" borderId="0" xfId="0">
      <alignment vertical="center"/>
    </xf>
    <xf numFmtId="0" fontId="1" fillId="0" borderId="0" xfId="0" applyFont="1">
      <alignment vertical="center"/>
    </xf>
    <xf numFmtId="0" fontId="2" fillId="0" borderId="0" xfId="0" applyFont="1">
      <alignment vertical="center"/>
    </xf>
    <xf numFmtId="0" fontId="2" fillId="2" borderId="0" xfId="0" applyFont="1" applyFill="1">
      <alignment vertical="center"/>
    </xf>
    <xf numFmtId="0" fontId="0" fillId="2" borderId="0" xfId="0" applyFont="1" applyFill="1">
      <alignment vertical="center"/>
    </xf>
    <xf numFmtId="0" fontId="3" fillId="0" borderId="0" xfId="0" applyFont="1">
      <alignment vertical="center"/>
    </xf>
    <xf numFmtId="0" fontId="0" fillId="0" borderId="0" xfId="0" applyFont="1">
      <alignment vertical="center"/>
    </xf>
    <xf numFmtId="0" fontId="0" fillId="0" borderId="0" xfId="0" applyAlignment="1">
      <alignment horizontal="center" vertical="center" wrapText="1"/>
    </xf>
    <xf numFmtId="0" fontId="4" fillId="0" borderId="0" xfId="0" applyFont="1" applyAlignment="1">
      <alignment horizontal="left" vertical="center" wrapText="1"/>
    </xf>
    <xf numFmtId="0" fontId="5" fillId="0" borderId="0" xfId="0" applyFont="1" applyAlignment="1">
      <alignment horizontal="left" vertical="center" wrapText="1"/>
    </xf>
    <xf numFmtId="0" fontId="6" fillId="0" borderId="0" xfId="0" applyFont="1" applyAlignment="1">
      <alignment horizontal="center" vertical="center" wrapText="1"/>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8" fillId="2" borderId="5"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8" fillId="0" borderId="5" xfId="0" applyFont="1" applyFill="1" applyBorder="1" applyAlignment="1">
      <alignment horizontal="justify" vertical="center"/>
    </xf>
    <xf numFmtId="0" fontId="8" fillId="0" borderId="5" xfId="0" applyFont="1" applyBorder="1" applyAlignment="1">
      <alignment horizontal="center" vertical="center" wrapText="1"/>
    </xf>
    <xf numFmtId="0" fontId="9" fillId="0" borderId="5" xfId="0" applyFont="1" applyFill="1" applyBorder="1" applyAlignment="1">
      <alignment horizontal="center" vertical="center" wrapText="1"/>
    </xf>
    <xf numFmtId="0" fontId="10" fillId="0" borderId="5" xfId="0" applyFont="1" applyFill="1" applyBorder="1" applyAlignment="1">
      <alignment vertical="center" wrapText="1"/>
    </xf>
    <xf numFmtId="0" fontId="11" fillId="0" borderId="5" xfId="0" applyFont="1" applyBorder="1" applyAlignment="1">
      <alignment horizontal="center" vertical="center" wrapText="1"/>
    </xf>
    <xf numFmtId="0" fontId="8" fillId="2" borderId="5" xfId="52"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2" borderId="5" xfId="0" applyFont="1" applyFill="1" applyBorder="1" applyAlignment="1">
      <alignment horizontal="left" vertical="center" wrapText="1"/>
    </xf>
    <xf numFmtId="0" fontId="10" fillId="0" borderId="5"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0" borderId="4" xfId="0" applyFont="1" applyBorder="1" applyAlignment="1">
      <alignment horizontal="center" vertical="center" wrapText="1"/>
    </xf>
    <xf numFmtId="0" fontId="9" fillId="2" borderId="5" xfId="0" applyFont="1" applyFill="1" applyBorder="1" applyAlignment="1">
      <alignment vertical="center" wrapText="1"/>
    </xf>
    <xf numFmtId="0" fontId="12" fillId="2" borderId="5" xfId="0" applyFont="1" applyFill="1" applyBorder="1" applyAlignment="1">
      <alignment horizontal="center" vertical="center" wrapText="1"/>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常规 2 3" xfId="48"/>
    <cellStyle name="40% - 强调文字颜色 6" xfId="49" builtinId="51"/>
    <cellStyle name="60% - 强调文字颜色 6" xfId="50" builtinId="52"/>
    <cellStyle name="常规 2" xfId="51"/>
    <cellStyle name="常规 15" xfId="52"/>
    <cellStyle name="常规 3" xfId="53"/>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69"/>
  <sheetViews>
    <sheetView tabSelected="1" workbookViewId="0">
      <selection activeCell="A2" sqref="A2:O2"/>
    </sheetView>
  </sheetViews>
  <sheetFormatPr defaultColWidth="9" defaultRowHeight="14.25"/>
  <cols>
    <col min="1" max="1" width="4.75" style="7" customWidth="1"/>
    <col min="2" max="2" width="9.375" style="7" customWidth="1"/>
    <col min="3" max="3" width="5.25" style="7" customWidth="1"/>
    <col min="4" max="4" width="4.875" style="7" customWidth="1"/>
    <col min="5" max="5" width="8.375" style="7" customWidth="1"/>
    <col min="6" max="6" width="17" style="7" customWidth="1"/>
    <col min="7" max="7" width="7.5" style="7" customWidth="1"/>
    <col min="8" max="8" width="9" style="7" customWidth="1"/>
    <col min="9" max="9" width="9.25" style="7" customWidth="1"/>
    <col min="10" max="10" width="7.375" style="7" customWidth="1"/>
    <col min="11" max="11" width="21.75" style="7" customWidth="1"/>
    <col min="12" max="12" width="17.75" style="7" customWidth="1"/>
    <col min="13" max="14" width="5.75" style="7" customWidth="1"/>
    <col min="15" max="15" width="5.875" style="7" customWidth="1"/>
  </cols>
  <sheetData>
    <row r="1" ht="24" customHeight="1" spans="1:15">
      <c r="A1" s="8" t="s">
        <v>0</v>
      </c>
      <c r="B1" s="9"/>
      <c r="C1" s="9"/>
      <c r="D1" s="9"/>
      <c r="E1" s="9"/>
      <c r="F1" s="9"/>
      <c r="G1" s="9"/>
      <c r="H1" s="9"/>
      <c r="I1" s="9"/>
      <c r="J1" s="9"/>
      <c r="K1" s="9"/>
      <c r="L1" s="9"/>
      <c r="M1" s="9"/>
      <c r="N1" s="9"/>
      <c r="O1" s="9"/>
    </row>
    <row r="2" ht="38" customHeight="1" spans="1:15">
      <c r="A2" s="10" t="s">
        <v>1</v>
      </c>
      <c r="B2" s="10"/>
      <c r="C2" s="10"/>
      <c r="D2" s="10"/>
      <c r="E2" s="10"/>
      <c r="F2" s="10"/>
      <c r="G2" s="10"/>
      <c r="H2" s="10"/>
      <c r="I2" s="10"/>
      <c r="J2" s="10"/>
      <c r="K2" s="10"/>
      <c r="L2" s="10"/>
      <c r="M2" s="10"/>
      <c r="N2" s="10"/>
      <c r="O2" s="10"/>
    </row>
    <row r="3" ht="32" customHeight="1" spans="1:15">
      <c r="A3" s="11" t="s">
        <v>2</v>
      </c>
      <c r="B3" s="11" t="s">
        <v>3</v>
      </c>
      <c r="C3" s="11" t="s">
        <v>4</v>
      </c>
      <c r="D3" s="11" t="s">
        <v>5</v>
      </c>
      <c r="E3" s="11" t="s">
        <v>6</v>
      </c>
      <c r="F3" s="11" t="s">
        <v>7</v>
      </c>
      <c r="G3" s="11" t="s">
        <v>8</v>
      </c>
      <c r="H3" s="11" t="s">
        <v>9</v>
      </c>
      <c r="I3" s="11" t="s">
        <v>10</v>
      </c>
      <c r="J3" s="11" t="s">
        <v>11</v>
      </c>
      <c r="K3" s="11" t="s">
        <v>12</v>
      </c>
      <c r="L3" s="11" t="s">
        <v>13</v>
      </c>
      <c r="M3" s="13" t="s">
        <v>14</v>
      </c>
      <c r="N3" s="14"/>
      <c r="O3" s="11" t="s">
        <v>15</v>
      </c>
    </row>
    <row r="4" ht="36" customHeight="1" spans="1:15">
      <c r="A4" s="12"/>
      <c r="B4" s="12"/>
      <c r="C4" s="12"/>
      <c r="D4" s="12"/>
      <c r="E4" s="12"/>
      <c r="F4" s="12"/>
      <c r="G4" s="12"/>
      <c r="H4" s="12"/>
      <c r="I4" s="12"/>
      <c r="J4" s="12"/>
      <c r="K4" s="12"/>
      <c r="L4" s="12"/>
      <c r="M4" s="15" t="s">
        <v>16</v>
      </c>
      <c r="N4" s="15" t="s">
        <v>17</v>
      </c>
      <c r="O4" s="12"/>
    </row>
    <row r="5" s="1" customFormat="1" ht="27" customHeight="1" spans="1:15">
      <c r="A5" s="13" t="s">
        <v>18</v>
      </c>
      <c r="B5" s="14"/>
      <c r="C5" s="15" t="s">
        <v>19</v>
      </c>
      <c r="D5" s="15"/>
      <c r="E5" s="15">
        <f>E6+E36+E61</f>
        <v>58067.2</v>
      </c>
      <c r="F5" s="15"/>
      <c r="G5" s="15"/>
      <c r="H5" s="15"/>
      <c r="I5" s="15"/>
      <c r="J5" s="15"/>
      <c r="K5" s="15"/>
      <c r="L5" s="15"/>
      <c r="M5" s="15"/>
      <c r="N5" s="15"/>
      <c r="O5" s="15"/>
    </row>
    <row r="6" s="1" customFormat="1" ht="34" customHeight="1" spans="1:15">
      <c r="A6" s="15" t="s">
        <v>20</v>
      </c>
      <c r="B6" s="15" t="s">
        <v>21</v>
      </c>
      <c r="C6" s="15" t="s">
        <v>22</v>
      </c>
      <c r="D6" s="15"/>
      <c r="E6" s="15">
        <f>SUM(E7:E35)</f>
        <v>31939.2</v>
      </c>
      <c r="F6" s="15"/>
      <c r="G6" s="15"/>
      <c r="H6" s="15"/>
      <c r="I6" s="15"/>
      <c r="J6" s="15"/>
      <c r="K6" s="15"/>
      <c r="L6" s="15"/>
      <c r="M6" s="15"/>
      <c r="N6" s="15"/>
      <c r="O6" s="15"/>
    </row>
    <row r="7" ht="92" customHeight="1" spans="1:15">
      <c r="A7" s="16">
        <v>1</v>
      </c>
      <c r="B7" s="16" t="s">
        <v>23</v>
      </c>
      <c r="C7" s="16" t="s">
        <v>24</v>
      </c>
      <c r="D7" s="16" t="s">
        <v>25</v>
      </c>
      <c r="E7" s="16">
        <v>9281.5</v>
      </c>
      <c r="F7" s="16" t="s">
        <v>26</v>
      </c>
      <c r="G7" s="16" t="s">
        <v>27</v>
      </c>
      <c r="H7" s="16" t="s">
        <v>28</v>
      </c>
      <c r="I7" s="16" t="s">
        <v>29</v>
      </c>
      <c r="J7" s="16" t="s">
        <v>30</v>
      </c>
      <c r="K7" s="16" t="s">
        <v>31</v>
      </c>
      <c r="L7" s="25" t="s">
        <v>32</v>
      </c>
      <c r="M7" s="16">
        <v>18563</v>
      </c>
      <c r="N7" s="16">
        <v>72205</v>
      </c>
      <c r="O7" s="16"/>
    </row>
    <row r="8" ht="93" customHeight="1" spans="1:15">
      <c r="A8" s="16">
        <v>2</v>
      </c>
      <c r="B8" s="16" t="s">
        <v>33</v>
      </c>
      <c r="C8" s="16" t="s">
        <v>24</v>
      </c>
      <c r="D8" s="16" t="s">
        <v>25</v>
      </c>
      <c r="E8" s="16">
        <v>373.1</v>
      </c>
      <c r="F8" s="16" t="s">
        <v>34</v>
      </c>
      <c r="G8" s="16" t="s">
        <v>27</v>
      </c>
      <c r="H8" s="16" t="s">
        <v>28</v>
      </c>
      <c r="I8" s="16" t="s">
        <v>29</v>
      </c>
      <c r="J8" s="16" t="s">
        <v>30</v>
      </c>
      <c r="K8" s="16" t="s">
        <v>35</v>
      </c>
      <c r="L8" s="25" t="s">
        <v>36</v>
      </c>
      <c r="M8" s="16">
        <v>3731</v>
      </c>
      <c r="N8" s="16">
        <v>14708</v>
      </c>
      <c r="O8" s="16"/>
    </row>
    <row r="9" ht="92" customHeight="1" spans="1:15">
      <c r="A9" s="16">
        <v>3</v>
      </c>
      <c r="B9" s="16" t="s">
        <v>37</v>
      </c>
      <c r="C9" s="16" t="s">
        <v>24</v>
      </c>
      <c r="D9" s="16" t="s">
        <v>25</v>
      </c>
      <c r="E9" s="16">
        <v>445.8</v>
      </c>
      <c r="F9" s="16" t="s">
        <v>38</v>
      </c>
      <c r="G9" s="16" t="s">
        <v>27</v>
      </c>
      <c r="H9" s="16" t="s">
        <v>28</v>
      </c>
      <c r="I9" s="16" t="s">
        <v>29</v>
      </c>
      <c r="J9" s="16" t="s">
        <v>30</v>
      </c>
      <c r="K9" s="16" t="s">
        <v>39</v>
      </c>
      <c r="L9" s="25" t="s">
        <v>40</v>
      </c>
      <c r="M9" s="16">
        <v>2229</v>
      </c>
      <c r="N9" s="16">
        <v>7617</v>
      </c>
      <c r="O9" s="16"/>
    </row>
    <row r="10" ht="93" customHeight="1" spans="1:15">
      <c r="A10" s="16">
        <v>4</v>
      </c>
      <c r="B10" s="16" t="s">
        <v>41</v>
      </c>
      <c r="C10" s="16" t="s">
        <v>24</v>
      </c>
      <c r="D10" s="16" t="s">
        <v>25</v>
      </c>
      <c r="E10" s="16">
        <v>104.8</v>
      </c>
      <c r="F10" s="16" t="s">
        <v>42</v>
      </c>
      <c r="G10" s="16" t="s">
        <v>27</v>
      </c>
      <c r="H10" s="16" t="s">
        <v>28</v>
      </c>
      <c r="I10" s="16" t="s">
        <v>29</v>
      </c>
      <c r="J10" s="16" t="s">
        <v>30</v>
      </c>
      <c r="K10" s="16" t="s">
        <v>43</v>
      </c>
      <c r="L10" s="25" t="s">
        <v>44</v>
      </c>
      <c r="M10" s="16">
        <v>262</v>
      </c>
      <c r="N10" s="16">
        <v>1019</v>
      </c>
      <c r="O10" s="16"/>
    </row>
    <row r="11" s="2" customFormat="1" ht="93" customHeight="1" spans="1:15">
      <c r="A11" s="16">
        <v>5</v>
      </c>
      <c r="B11" s="16" t="s">
        <v>45</v>
      </c>
      <c r="C11" s="16" t="s">
        <v>24</v>
      </c>
      <c r="D11" s="16" t="s">
        <v>25</v>
      </c>
      <c r="E11" s="16">
        <v>268</v>
      </c>
      <c r="F11" s="16" t="s">
        <v>46</v>
      </c>
      <c r="G11" s="16" t="s">
        <v>27</v>
      </c>
      <c r="H11" s="16" t="s">
        <v>28</v>
      </c>
      <c r="I11" s="16" t="s">
        <v>29</v>
      </c>
      <c r="J11" s="16" t="s">
        <v>30</v>
      </c>
      <c r="K11" s="16" t="s">
        <v>47</v>
      </c>
      <c r="L11" s="25" t="s">
        <v>48</v>
      </c>
      <c r="M11" s="16">
        <v>670</v>
      </c>
      <c r="N11" s="16">
        <v>2680</v>
      </c>
      <c r="O11" s="16"/>
    </row>
    <row r="12" s="2" customFormat="1" ht="130" customHeight="1" spans="1:15">
      <c r="A12" s="16">
        <v>6</v>
      </c>
      <c r="B12" s="17" t="s">
        <v>49</v>
      </c>
      <c r="C12" s="16" t="s">
        <v>24</v>
      </c>
      <c r="D12" s="17" t="s">
        <v>25</v>
      </c>
      <c r="E12" s="17">
        <v>500</v>
      </c>
      <c r="F12" s="17" t="s">
        <v>50</v>
      </c>
      <c r="G12" s="16" t="s">
        <v>27</v>
      </c>
      <c r="H12" s="18" t="s">
        <v>51</v>
      </c>
      <c r="I12" s="17" t="s">
        <v>29</v>
      </c>
      <c r="J12" s="16" t="s">
        <v>30</v>
      </c>
      <c r="K12" s="17" t="s">
        <v>52</v>
      </c>
      <c r="L12" s="17" t="s">
        <v>53</v>
      </c>
      <c r="M12" s="17">
        <v>2920</v>
      </c>
      <c r="N12" s="17">
        <v>10200</v>
      </c>
      <c r="O12" s="17"/>
    </row>
    <row r="13" s="3" customFormat="1" ht="120" customHeight="1" spans="1:15">
      <c r="A13" s="16">
        <v>7</v>
      </c>
      <c r="B13" s="17" t="s">
        <v>54</v>
      </c>
      <c r="C13" s="17" t="s">
        <v>24</v>
      </c>
      <c r="D13" s="17" t="s">
        <v>25</v>
      </c>
      <c r="E13" s="17">
        <v>700</v>
      </c>
      <c r="F13" s="17" t="s">
        <v>55</v>
      </c>
      <c r="G13" s="17" t="s">
        <v>27</v>
      </c>
      <c r="H13" s="17" t="s">
        <v>28</v>
      </c>
      <c r="I13" s="17" t="s">
        <v>56</v>
      </c>
      <c r="J13" s="26" t="s">
        <v>30</v>
      </c>
      <c r="K13" s="26" t="s">
        <v>57</v>
      </c>
      <c r="L13" s="26" t="s">
        <v>58</v>
      </c>
      <c r="M13" s="17">
        <v>2900</v>
      </c>
      <c r="N13" s="17">
        <v>8700</v>
      </c>
      <c r="O13" s="16"/>
    </row>
    <row r="14" ht="70" customHeight="1" spans="1:15">
      <c r="A14" s="16">
        <v>8</v>
      </c>
      <c r="B14" s="19" t="s">
        <v>59</v>
      </c>
      <c r="C14" s="16" t="s">
        <v>24</v>
      </c>
      <c r="D14" s="17" t="s">
        <v>25</v>
      </c>
      <c r="E14" s="17">
        <v>50</v>
      </c>
      <c r="F14" s="17" t="s">
        <v>60</v>
      </c>
      <c r="G14" s="17" t="s">
        <v>61</v>
      </c>
      <c r="H14" s="17" t="s">
        <v>62</v>
      </c>
      <c r="I14" s="17" t="s">
        <v>63</v>
      </c>
      <c r="J14" s="17" t="s">
        <v>64</v>
      </c>
      <c r="K14" s="17" t="s">
        <v>65</v>
      </c>
      <c r="L14" s="18" t="s">
        <v>66</v>
      </c>
      <c r="M14" s="17">
        <v>700</v>
      </c>
      <c r="N14" s="17">
        <v>1000</v>
      </c>
      <c r="O14" s="19"/>
    </row>
    <row r="15" s="2" customFormat="1" ht="225" customHeight="1" spans="1:15">
      <c r="A15" s="16">
        <v>9</v>
      </c>
      <c r="B15" s="19" t="s">
        <v>67</v>
      </c>
      <c r="C15" s="16" t="s">
        <v>24</v>
      </c>
      <c r="D15" s="17" t="s">
        <v>25</v>
      </c>
      <c r="E15" s="17">
        <v>3420</v>
      </c>
      <c r="F15" s="20" t="s">
        <v>68</v>
      </c>
      <c r="G15" s="17" t="s">
        <v>61</v>
      </c>
      <c r="H15" s="17" t="s">
        <v>69</v>
      </c>
      <c r="I15" s="17" t="s">
        <v>29</v>
      </c>
      <c r="J15" s="17" t="s">
        <v>30</v>
      </c>
      <c r="K15" s="17" t="s">
        <v>70</v>
      </c>
      <c r="L15" s="17" t="s">
        <v>71</v>
      </c>
      <c r="M15" s="17">
        <v>17000</v>
      </c>
      <c r="N15" s="17">
        <v>59500</v>
      </c>
      <c r="O15" s="19" t="s">
        <v>72</v>
      </c>
    </row>
    <row r="16" ht="96" customHeight="1" spans="1:15">
      <c r="A16" s="16">
        <v>10</v>
      </c>
      <c r="B16" s="17" t="s">
        <v>73</v>
      </c>
      <c r="C16" s="17" t="s">
        <v>24</v>
      </c>
      <c r="D16" s="17" t="s">
        <v>25</v>
      </c>
      <c r="E16" s="17">
        <v>67.425</v>
      </c>
      <c r="F16" s="17" t="s">
        <v>74</v>
      </c>
      <c r="G16" s="17" t="s">
        <v>75</v>
      </c>
      <c r="H16" s="17" t="s">
        <v>76</v>
      </c>
      <c r="I16" s="17" t="s">
        <v>77</v>
      </c>
      <c r="J16" s="17" t="s">
        <v>78</v>
      </c>
      <c r="K16" s="17" t="s">
        <v>79</v>
      </c>
      <c r="L16" s="17" t="s">
        <v>80</v>
      </c>
      <c r="M16" s="17">
        <v>416</v>
      </c>
      <c r="N16" s="17">
        <v>1672</v>
      </c>
      <c r="O16" s="17"/>
    </row>
    <row r="17" ht="110" customHeight="1" spans="1:15">
      <c r="A17" s="16">
        <v>11</v>
      </c>
      <c r="B17" s="17" t="s">
        <v>81</v>
      </c>
      <c r="C17" s="17" t="s">
        <v>24</v>
      </c>
      <c r="D17" s="17" t="s">
        <v>25</v>
      </c>
      <c r="E17" s="17">
        <v>45.57</v>
      </c>
      <c r="F17" s="17" t="s">
        <v>74</v>
      </c>
      <c r="G17" s="17" t="s">
        <v>82</v>
      </c>
      <c r="H17" s="17" t="s">
        <v>83</v>
      </c>
      <c r="I17" s="17" t="s">
        <v>77</v>
      </c>
      <c r="J17" s="17" t="s">
        <v>84</v>
      </c>
      <c r="K17" s="17" t="s">
        <v>85</v>
      </c>
      <c r="L17" s="17" t="s">
        <v>80</v>
      </c>
      <c r="M17" s="17">
        <v>617</v>
      </c>
      <c r="N17" s="17">
        <v>2748</v>
      </c>
      <c r="O17" s="17"/>
    </row>
    <row r="18" ht="72" customHeight="1" spans="1:15">
      <c r="A18" s="16">
        <v>12</v>
      </c>
      <c r="B18" s="17" t="s">
        <v>86</v>
      </c>
      <c r="C18" s="17" t="s">
        <v>24</v>
      </c>
      <c r="D18" s="17" t="s">
        <v>25</v>
      </c>
      <c r="E18" s="17">
        <v>87.32</v>
      </c>
      <c r="F18" s="17" t="s">
        <v>74</v>
      </c>
      <c r="G18" s="17" t="s">
        <v>87</v>
      </c>
      <c r="H18" s="17" t="s">
        <v>88</v>
      </c>
      <c r="I18" s="17" t="s">
        <v>77</v>
      </c>
      <c r="J18" s="17" t="s">
        <v>89</v>
      </c>
      <c r="K18" s="17" t="s">
        <v>90</v>
      </c>
      <c r="L18" s="17" t="s">
        <v>80</v>
      </c>
      <c r="M18" s="17">
        <v>354</v>
      </c>
      <c r="N18" s="17">
        <v>1270</v>
      </c>
      <c r="O18" s="17"/>
    </row>
    <row r="19" ht="84" customHeight="1" spans="1:15">
      <c r="A19" s="16">
        <v>13</v>
      </c>
      <c r="B19" s="17" t="s">
        <v>91</v>
      </c>
      <c r="C19" s="17" t="s">
        <v>24</v>
      </c>
      <c r="D19" s="17" t="s">
        <v>25</v>
      </c>
      <c r="E19" s="17">
        <v>68.78</v>
      </c>
      <c r="F19" s="17" t="s">
        <v>74</v>
      </c>
      <c r="G19" s="17" t="s">
        <v>92</v>
      </c>
      <c r="H19" s="20" t="s">
        <v>93</v>
      </c>
      <c r="I19" s="17" t="s">
        <v>77</v>
      </c>
      <c r="J19" s="17" t="s">
        <v>94</v>
      </c>
      <c r="K19" s="17" t="s">
        <v>95</v>
      </c>
      <c r="L19" s="17" t="s">
        <v>80</v>
      </c>
      <c r="M19" s="17">
        <v>360</v>
      </c>
      <c r="N19" s="17">
        <v>1440</v>
      </c>
      <c r="O19" s="17"/>
    </row>
    <row r="20" ht="81" customHeight="1" spans="1:15">
      <c r="A20" s="16">
        <v>14</v>
      </c>
      <c r="B20" s="17" t="s">
        <v>96</v>
      </c>
      <c r="C20" s="17" t="s">
        <v>24</v>
      </c>
      <c r="D20" s="17" t="s">
        <v>25</v>
      </c>
      <c r="E20" s="17">
        <v>30.905</v>
      </c>
      <c r="F20" s="17" t="s">
        <v>74</v>
      </c>
      <c r="G20" s="17" t="s">
        <v>97</v>
      </c>
      <c r="H20" s="20" t="s">
        <v>98</v>
      </c>
      <c r="I20" s="17" t="s">
        <v>77</v>
      </c>
      <c r="J20" s="17" t="s">
        <v>99</v>
      </c>
      <c r="K20" s="17" t="s">
        <v>100</v>
      </c>
      <c r="L20" s="17" t="s">
        <v>80</v>
      </c>
      <c r="M20" s="17">
        <v>404</v>
      </c>
      <c r="N20" s="17">
        <v>816</v>
      </c>
      <c r="O20" s="17"/>
    </row>
    <row r="21" ht="45" customHeight="1" spans="1:15">
      <c r="A21" s="16">
        <v>15</v>
      </c>
      <c r="B21" s="19" t="s">
        <v>101</v>
      </c>
      <c r="C21" s="16" t="s">
        <v>24</v>
      </c>
      <c r="D21" s="17" t="s">
        <v>25</v>
      </c>
      <c r="E21" s="19">
        <v>200</v>
      </c>
      <c r="F21" s="19" t="s">
        <v>102</v>
      </c>
      <c r="G21" s="19" t="s">
        <v>103</v>
      </c>
      <c r="H21" s="19" t="s">
        <v>104</v>
      </c>
      <c r="I21" s="19" t="s">
        <v>63</v>
      </c>
      <c r="J21" s="19" t="s">
        <v>105</v>
      </c>
      <c r="K21" s="19" t="s">
        <v>106</v>
      </c>
      <c r="L21" s="19" t="s">
        <v>107</v>
      </c>
      <c r="M21" s="19">
        <v>1000</v>
      </c>
      <c r="N21" s="19">
        <v>4350</v>
      </c>
      <c r="O21" s="19"/>
    </row>
    <row r="22" ht="60" customHeight="1" spans="1:15">
      <c r="A22" s="16">
        <v>16</v>
      </c>
      <c r="B22" s="19" t="s">
        <v>108</v>
      </c>
      <c r="C22" s="16" t="s">
        <v>24</v>
      </c>
      <c r="D22" s="17" t="s">
        <v>25</v>
      </c>
      <c r="E22" s="19">
        <v>100</v>
      </c>
      <c r="F22" s="19" t="s">
        <v>102</v>
      </c>
      <c r="G22" s="19" t="s">
        <v>103</v>
      </c>
      <c r="H22" s="19" t="s">
        <v>104</v>
      </c>
      <c r="I22" s="19" t="s">
        <v>63</v>
      </c>
      <c r="J22" s="19" t="s">
        <v>105</v>
      </c>
      <c r="K22" s="19" t="s">
        <v>109</v>
      </c>
      <c r="L22" s="19" t="s">
        <v>107</v>
      </c>
      <c r="M22" s="19">
        <v>500</v>
      </c>
      <c r="N22" s="19">
        <v>1982</v>
      </c>
      <c r="O22" s="19"/>
    </row>
    <row r="23" s="2" customFormat="1" ht="92" customHeight="1" spans="1:15">
      <c r="A23" s="16">
        <v>17</v>
      </c>
      <c r="B23" s="17" t="s">
        <v>110</v>
      </c>
      <c r="C23" s="16" t="s">
        <v>24</v>
      </c>
      <c r="D23" s="17" t="s">
        <v>25</v>
      </c>
      <c r="E23" s="17">
        <v>446</v>
      </c>
      <c r="F23" s="17" t="s">
        <v>111</v>
      </c>
      <c r="G23" s="17" t="s">
        <v>112</v>
      </c>
      <c r="H23" s="17" t="s">
        <v>113</v>
      </c>
      <c r="I23" s="17" t="s">
        <v>77</v>
      </c>
      <c r="J23" s="17" t="s">
        <v>114</v>
      </c>
      <c r="K23" s="17" t="s">
        <v>115</v>
      </c>
      <c r="L23" s="17" t="s">
        <v>80</v>
      </c>
      <c r="M23" s="17">
        <v>2210</v>
      </c>
      <c r="N23" s="17">
        <v>7133</v>
      </c>
      <c r="O23" s="17"/>
    </row>
    <row r="24" s="2" customFormat="1" ht="125" customHeight="1" spans="1:15">
      <c r="A24" s="16">
        <v>18</v>
      </c>
      <c r="B24" s="17" t="s">
        <v>116</v>
      </c>
      <c r="C24" s="16" t="s">
        <v>24</v>
      </c>
      <c r="D24" s="17" t="s">
        <v>25</v>
      </c>
      <c r="E24" s="17">
        <v>630</v>
      </c>
      <c r="F24" s="17" t="s">
        <v>117</v>
      </c>
      <c r="G24" s="17" t="s">
        <v>112</v>
      </c>
      <c r="H24" s="17" t="s">
        <v>118</v>
      </c>
      <c r="I24" s="17" t="s">
        <v>77</v>
      </c>
      <c r="J24" s="17" t="s">
        <v>114</v>
      </c>
      <c r="K24" s="17" t="s">
        <v>119</v>
      </c>
      <c r="L24" s="17" t="s">
        <v>80</v>
      </c>
      <c r="M24" s="17">
        <v>120</v>
      </c>
      <c r="N24" s="17">
        <v>396</v>
      </c>
      <c r="O24" s="17"/>
    </row>
    <row r="25" s="2" customFormat="1" ht="90" customHeight="1" spans="1:15">
      <c r="A25" s="16">
        <v>19</v>
      </c>
      <c r="B25" s="17" t="s">
        <v>120</v>
      </c>
      <c r="C25" s="16" t="s">
        <v>24</v>
      </c>
      <c r="D25" s="17" t="s">
        <v>25</v>
      </c>
      <c r="E25" s="17">
        <v>100</v>
      </c>
      <c r="F25" s="17" t="s">
        <v>121</v>
      </c>
      <c r="G25" s="17" t="s">
        <v>112</v>
      </c>
      <c r="H25" s="17" t="s">
        <v>122</v>
      </c>
      <c r="I25" s="17" t="s">
        <v>77</v>
      </c>
      <c r="J25" s="17" t="s">
        <v>114</v>
      </c>
      <c r="K25" s="17" t="s">
        <v>123</v>
      </c>
      <c r="L25" s="17" t="s">
        <v>80</v>
      </c>
      <c r="M25" s="17">
        <v>60</v>
      </c>
      <c r="N25" s="17">
        <v>185</v>
      </c>
      <c r="O25" s="17"/>
    </row>
    <row r="26" s="2" customFormat="1" ht="100" customHeight="1" spans="1:15">
      <c r="A26" s="16">
        <v>20</v>
      </c>
      <c r="B26" s="17" t="s">
        <v>124</v>
      </c>
      <c r="C26" s="16" t="s">
        <v>24</v>
      </c>
      <c r="D26" s="17" t="s">
        <v>25</v>
      </c>
      <c r="E26" s="17">
        <v>400</v>
      </c>
      <c r="F26" s="17" t="s">
        <v>125</v>
      </c>
      <c r="G26" s="17" t="s">
        <v>112</v>
      </c>
      <c r="H26" s="17" t="s">
        <v>126</v>
      </c>
      <c r="I26" s="17" t="s">
        <v>127</v>
      </c>
      <c r="J26" s="17" t="s">
        <v>114</v>
      </c>
      <c r="K26" s="17" t="s">
        <v>128</v>
      </c>
      <c r="L26" s="17" t="s">
        <v>80</v>
      </c>
      <c r="M26" s="17">
        <v>200</v>
      </c>
      <c r="N26" s="17">
        <v>711</v>
      </c>
      <c r="O26" s="17"/>
    </row>
    <row r="27" s="2" customFormat="1" ht="110" customHeight="1" spans="1:15">
      <c r="A27" s="16">
        <v>21</v>
      </c>
      <c r="B27" s="21" t="s">
        <v>129</v>
      </c>
      <c r="C27" s="16" t="s">
        <v>24</v>
      </c>
      <c r="D27" s="17" t="s">
        <v>25</v>
      </c>
      <c r="E27" s="17">
        <v>90</v>
      </c>
      <c r="F27" s="17" t="s">
        <v>130</v>
      </c>
      <c r="G27" s="17" t="s">
        <v>112</v>
      </c>
      <c r="H27" s="17" t="s">
        <v>131</v>
      </c>
      <c r="I27" s="17" t="s">
        <v>132</v>
      </c>
      <c r="J27" s="17" t="s">
        <v>114</v>
      </c>
      <c r="K27" s="21" t="s">
        <v>133</v>
      </c>
      <c r="L27" s="17" t="s">
        <v>80</v>
      </c>
      <c r="M27" s="17">
        <v>360</v>
      </c>
      <c r="N27" s="17">
        <v>936</v>
      </c>
      <c r="O27" s="17"/>
    </row>
    <row r="28" s="4" customFormat="1" ht="315" customHeight="1" spans="1:15">
      <c r="A28" s="16">
        <v>22</v>
      </c>
      <c r="B28" s="16" t="s">
        <v>134</v>
      </c>
      <c r="C28" s="16" t="s">
        <v>24</v>
      </c>
      <c r="D28" s="16" t="s">
        <v>25</v>
      </c>
      <c r="E28" s="16">
        <v>2030</v>
      </c>
      <c r="F28" s="16"/>
      <c r="G28" s="16" t="s">
        <v>135</v>
      </c>
      <c r="H28" s="16" t="s">
        <v>135</v>
      </c>
      <c r="I28" s="16" t="s">
        <v>63</v>
      </c>
      <c r="J28" s="16" t="s">
        <v>136</v>
      </c>
      <c r="K28" s="16" t="s">
        <v>137</v>
      </c>
      <c r="L28" s="16" t="s">
        <v>138</v>
      </c>
      <c r="M28" s="16">
        <v>500</v>
      </c>
      <c r="N28" s="16">
        <v>2000</v>
      </c>
      <c r="O28" s="16"/>
    </row>
    <row r="29" s="2" customFormat="1" ht="99" customHeight="1" spans="1:15">
      <c r="A29" s="16">
        <v>23</v>
      </c>
      <c r="B29" s="16" t="s">
        <v>139</v>
      </c>
      <c r="C29" s="16" t="s">
        <v>24</v>
      </c>
      <c r="D29" s="17" t="s">
        <v>25</v>
      </c>
      <c r="E29" s="16">
        <v>10000</v>
      </c>
      <c r="F29" s="16" t="s">
        <v>140</v>
      </c>
      <c r="G29" s="16" t="s">
        <v>141</v>
      </c>
      <c r="H29" s="16" t="s">
        <v>142</v>
      </c>
      <c r="I29" s="16" t="s">
        <v>29</v>
      </c>
      <c r="J29" s="16" t="s">
        <v>143</v>
      </c>
      <c r="K29" s="16" t="s">
        <v>144</v>
      </c>
      <c r="L29" s="16" t="s">
        <v>145</v>
      </c>
      <c r="M29" s="16">
        <v>1200</v>
      </c>
      <c r="N29" s="16">
        <v>4800</v>
      </c>
      <c r="O29" s="17" t="s">
        <v>146</v>
      </c>
    </row>
    <row r="30" s="3" customFormat="1" ht="81" customHeight="1" spans="1:15">
      <c r="A30" s="16">
        <v>24</v>
      </c>
      <c r="B30" s="16" t="s">
        <v>147</v>
      </c>
      <c r="C30" s="16" t="s">
        <v>24</v>
      </c>
      <c r="D30" s="16" t="s">
        <v>25</v>
      </c>
      <c r="E30" s="16">
        <v>600</v>
      </c>
      <c r="F30" s="16" t="s">
        <v>130</v>
      </c>
      <c r="G30" s="16" t="s">
        <v>27</v>
      </c>
      <c r="H30" s="16" t="s">
        <v>104</v>
      </c>
      <c r="I30" s="16" t="s">
        <v>148</v>
      </c>
      <c r="J30" s="16" t="s">
        <v>30</v>
      </c>
      <c r="K30" s="16" t="s">
        <v>149</v>
      </c>
      <c r="L30" s="16" t="s">
        <v>150</v>
      </c>
      <c r="M30" s="16">
        <v>1500</v>
      </c>
      <c r="N30" s="16">
        <v>6000</v>
      </c>
      <c r="O30" s="27"/>
    </row>
    <row r="31" ht="78" customHeight="1" spans="1:15">
      <c r="A31" s="16">
        <v>25</v>
      </c>
      <c r="B31" s="17" t="s">
        <v>151</v>
      </c>
      <c r="C31" s="16" t="s">
        <v>24</v>
      </c>
      <c r="D31" s="17" t="s">
        <v>25</v>
      </c>
      <c r="E31" s="17">
        <v>100</v>
      </c>
      <c r="F31" s="17" t="s">
        <v>152</v>
      </c>
      <c r="G31" s="16" t="s">
        <v>27</v>
      </c>
      <c r="H31" s="17" t="s">
        <v>104</v>
      </c>
      <c r="I31" s="16" t="s">
        <v>148</v>
      </c>
      <c r="J31" s="16" t="s">
        <v>30</v>
      </c>
      <c r="K31" s="17" t="s">
        <v>153</v>
      </c>
      <c r="L31" s="17" t="s">
        <v>150</v>
      </c>
      <c r="M31" s="17">
        <v>350</v>
      </c>
      <c r="N31" s="17">
        <v>1475</v>
      </c>
      <c r="O31" s="28"/>
    </row>
    <row r="32" s="2" customFormat="1" ht="81" customHeight="1" spans="1:15">
      <c r="A32" s="16">
        <v>26</v>
      </c>
      <c r="B32" s="17" t="s">
        <v>154</v>
      </c>
      <c r="C32" s="16" t="s">
        <v>24</v>
      </c>
      <c r="D32" s="17" t="s">
        <v>25</v>
      </c>
      <c r="E32" s="17">
        <v>200</v>
      </c>
      <c r="F32" s="17" t="s">
        <v>155</v>
      </c>
      <c r="G32" s="16" t="s">
        <v>27</v>
      </c>
      <c r="H32" s="17" t="s">
        <v>104</v>
      </c>
      <c r="I32" s="16" t="s">
        <v>148</v>
      </c>
      <c r="J32" s="16" t="s">
        <v>30</v>
      </c>
      <c r="K32" s="17" t="s">
        <v>156</v>
      </c>
      <c r="L32" s="17" t="s">
        <v>150</v>
      </c>
      <c r="M32" s="17">
        <v>350</v>
      </c>
      <c r="N32" s="17">
        <v>1475</v>
      </c>
      <c r="O32" s="28"/>
    </row>
    <row r="33" s="2" customFormat="1" ht="60" customHeight="1" spans="1:15">
      <c r="A33" s="16">
        <v>27</v>
      </c>
      <c r="B33" s="17" t="s">
        <v>157</v>
      </c>
      <c r="C33" s="16" t="s">
        <v>24</v>
      </c>
      <c r="D33" s="17" t="s">
        <v>25</v>
      </c>
      <c r="E33" s="17">
        <v>400</v>
      </c>
      <c r="F33" s="17" t="s">
        <v>158</v>
      </c>
      <c r="G33" s="16" t="s">
        <v>61</v>
      </c>
      <c r="H33" s="17" t="s">
        <v>104</v>
      </c>
      <c r="I33" s="16" t="s">
        <v>29</v>
      </c>
      <c r="J33" s="16" t="s">
        <v>64</v>
      </c>
      <c r="K33" s="17" t="s">
        <v>159</v>
      </c>
      <c r="L33" s="17" t="s">
        <v>150</v>
      </c>
      <c r="M33" s="17">
        <v>10000</v>
      </c>
      <c r="N33" s="17">
        <v>41000</v>
      </c>
      <c r="O33" s="28"/>
    </row>
    <row r="34" s="5" customFormat="1" ht="83" customHeight="1" spans="1:15">
      <c r="A34" s="16">
        <v>28</v>
      </c>
      <c r="B34" s="16" t="s">
        <v>160</v>
      </c>
      <c r="C34" s="16" t="s">
        <v>24</v>
      </c>
      <c r="D34" s="19" t="s">
        <v>25</v>
      </c>
      <c r="E34" s="16">
        <v>500</v>
      </c>
      <c r="F34" s="16" t="s">
        <v>161</v>
      </c>
      <c r="G34" s="16" t="s">
        <v>61</v>
      </c>
      <c r="H34" s="16" t="s">
        <v>162</v>
      </c>
      <c r="I34" s="16" t="s">
        <v>163</v>
      </c>
      <c r="J34" s="16" t="s">
        <v>64</v>
      </c>
      <c r="K34" s="16" t="s">
        <v>164</v>
      </c>
      <c r="L34" s="16" t="s">
        <v>165</v>
      </c>
      <c r="M34" s="16">
        <v>451</v>
      </c>
      <c r="N34" s="16">
        <v>1357</v>
      </c>
      <c r="O34" s="16"/>
    </row>
    <row r="35" s="2" customFormat="1" ht="70" customHeight="1" spans="1:15">
      <c r="A35" s="16">
        <v>29</v>
      </c>
      <c r="B35" s="17" t="s">
        <v>166</v>
      </c>
      <c r="C35" s="16" t="s">
        <v>24</v>
      </c>
      <c r="D35" s="17" t="s">
        <v>25</v>
      </c>
      <c r="E35" s="17">
        <v>700</v>
      </c>
      <c r="F35" s="17" t="s">
        <v>167</v>
      </c>
      <c r="G35" s="17" t="s">
        <v>168</v>
      </c>
      <c r="H35" s="17" t="s">
        <v>169</v>
      </c>
      <c r="I35" s="16" t="s">
        <v>148</v>
      </c>
      <c r="J35" s="16" t="s">
        <v>170</v>
      </c>
      <c r="K35" s="17" t="s">
        <v>171</v>
      </c>
      <c r="L35" s="17" t="s">
        <v>172</v>
      </c>
      <c r="M35" s="17">
        <v>1786</v>
      </c>
      <c r="N35" s="17">
        <v>7294</v>
      </c>
      <c r="O35" s="28"/>
    </row>
    <row r="36" s="2" customFormat="1" ht="32.1" customHeight="1" spans="1:15">
      <c r="A36" s="22" t="s">
        <v>173</v>
      </c>
      <c r="B36" s="22" t="s">
        <v>174</v>
      </c>
      <c r="C36" s="22" t="s">
        <v>175</v>
      </c>
      <c r="D36" s="22"/>
      <c r="E36" s="22">
        <f>SUM(E37:E60)</f>
        <v>15738</v>
      </c>
      <c r="F36" s="22"/>
      <c r="G36" s="22"/>
      <c r="H36" s="22"/>
      <c r="I36" s="22"/>
      <c r="J36" s="22"/>
      <c r="K36" s="22"/>
      <c r="L36" s="22"/>
      <c r="M36" s="22"/>
      <c r="N36" s="22"/>
      <c r="O36" s="22"/>
    </row>
    <row r="37" s="2" customFormat="1" ht="66" customHeight="1" spans="1:15">
      <c r="A37" s="19">
        <v>30</v>
      </c>
      <c r="B37" s="16" t="s">
        <v>176</v>
      </c>
      <c r="C37" s="16" t="s">
        <v>174</v>
      </c>
      <c r="D37" s="16" t="s">
        <v>25</v>
      </c>
      <c r="E37" s="16">
        <v>2000</v>
      </c>
      <c r="F37" s="16" t="s">
        <v>177</v>
      </c>
      <c r="G37" s="16" t="s">
        <v>178</v>
      </c>
      <c r="H37" s="16" t="s">
        <v>69</v>
      </c>
      <c r="I37" s="16" t="s">
        <v>179</v>
      </c>
      <c r="J37" s="16" t="s">
        <v>180</v>
      </c>
      <c r="K37" s="16" t="s">
        <v>181</v>
      </c>
      <c r="L37" s="16" t="s">
        <v>182</v>
      </c>
      <c r="M37" s="16">
        <v>3138</v>
      </c>
      <c r="N37" s="16">
        <v>10983</v>
      </c>
      <c r="O37" s="19"/>
    </row>
    <row r="38" s="5" customFormat="1" ht="89" customHeight="1" spans="1:15">
      <c r="A38" s="19">
        <v>31</v>
      </c>
      <c r="B38" s="16" t="s">
        <v>183</v>
      </c>
      <c r="C38" s="16" t="s">
        <v>174</v>
      </c>
      <c r="D38" s="16" t="s">
        <v>184</v>
      </c>
      <c r="E38" s="16">
        <v>1275</v>
      </c>
      <c r="F38" s="16" t="s">
        <v>185</v>
      </c>
      <c r="G38" s="16" t="s">
        <v>178</v>
      </c>
      <c r="H38" s="16" t="s">
        <v>186</v>
      </c>
      <c r="I38" s="16" t="s">
        <v>179</v>
      </c>
      <c r="J38" s="16" t="s">
        <v>180</v>
      </c>
      <c r="K38" s="16" t="s">
        <v>187</v>
      </c>
      <c r="L38" s="16" t="s">
        <v>188</v>
      </c>
      <c r="M38" s="16">
        <v>2064</v>
      </c>
      <c r="N38" s="16">
        <v>7921</v>
      </c>
      <c r="O38" s="19"/>
    </row>
    <row r="39" s="2" customFormat="1" ht="75" customHeight="1" spans="1:15">
      <c r="A39" s="19">
        <v>32</v>
      </c>
      <c r="B39" s="16" t="s">
        <v>189</v>
      </c>
      <c r="C39" s="16" t="s">
        <v>174</v>
      </c>
      <c r="D39" s="16" t="s">
        <v>25</v>
      </c>
      <c r="E39" s="16">
        <v>4300</v>
      </c>
      <c r="F39" s="16" t="s">
        <v>190</v>
      </c>
      <c r="G39" s="16" t="s">
        <v>178</v>
      </c>
      <c r="H39" s="16" t="s">
        <v>69</v>
      </c>
      <c r="I39" s="16" t="s">
        <v>179</v>
      </c>
      <c r="J39" s="16" t="s">
        <v>180</v>
      </c>
      <c r="K39" s="16" t="s">
        <v>191</v>
      </c>
      <c r="L39" s="16" t="s">
        <v>192</v>
      </c>
      <c r="M39" s="16">
        <v>5100</v>
      </c>
      <c r="N39" s="16">
        <v>18000</v>
      </c>
      <c r="O39" s="19"/>
    </row>
    <row r="40" s="5" customFormat="1" ht="73" customHeight="1" spans="1:15">
      <c r="A40" s="19">
        <v>33</v>
      </c>
      <c r="B40" s="19" t="s">
        <v>193</v>
      </c>
      <c r="C40" s="16" t="s">
        <v>174</v>
      </c>
      <c r="D40" s="16" t="s">
        <v>25</v>
      </c>
      <c r="E40" s="19">
        <v>100</v>
      </c>
      <c r="F40" s="19" t="s">
        <v>194</v>
      </c>
      <c r="G40" s="19" t="s">
        <v>195</v>
      </c>
      <c r="H40" s="19" t="s">
        <v>196</v>
      </c>
      <c r="I40" s="19" t="s">
        <v>29</v>
      </c>
      <c r="J40" s="19" t="s">
        <v>197</v>
      </c>
      <c r="K40" s="19" t="s">
        <v>198</v>
      </c>
      <c r="L40" s="19" t="s">
        <v>199</v>
      </c>
      <c r="M40" s="19">
        <v>106</v>
      </c>
      <c r="N40" s="19">
        <v>388</v>
      </c>
      <c r="O40" s="19"/>
    </row>
    <row r="41" s="5" customFormat="1" ht="71" customHeight="1" spans="1:15">
      <c r="A41" s="19">
        <v>34</v>
      </c>
      <c r="B41" s="19" t="s">
        <v>200</v>
      </c>
      <c r="C41" s="16" t="s">
        <v>174</v>
      </c>
      <c r="D41" s="16" t="s">
        <v>25</v>
      </c>
      <c r="E41" s="19">
        <v>200</v>
      </c>
      <c r="F41" s="19" t="s">
        <v>201</v>
      </c>
      <c r="G41" s="19" t="s">
        <v>195</v>
      </c>
      <c r="H41" s="19" t="s">
        <v>202</v>
      </c>
      <c r="I41" s="19" t="s">
        <v>29</v>
      </c>
      <c r="J41" s="19" t="s">
        <v>197</v>
      </c>
      <c r="K41" s="19" t="s">
        <v>203</v>
      </c>
      <c r="L41" s="19" t="s">
        <v>204</v>
      </c>
      <c r="M41" s="19">
        <v>615</v>
      </c>
      <c r="N41" s="19">
        <v>2175</v>
      </c>
      <c r="O41" s="19"/>
    </row>
    <row r="42" s="5" customFormat="1" ht="87" customHeight="1" spans="1:15">
      <c r="A42" s="19">
        <v>35</v>
      </c>
      <c r="B42" s="19" t="s">
        <v>205</v>
      </c>
      <c r="C42" s="16" t="s">
        <v>174</v>
      </c>
      <c r="D42" s="16" t="s">
        <v>25</v>
      </c>
      <c r="E42" s="19">
        <v>150</v>
      </c>
      <c r="F42" s="19" t="s">
        <v>206</v>
      </c>
      <c r="G42" s="19" t="s">
        <v>195</v>
      </c>
      <c r="H42" s="19" t="s">
        <v>207</v>
      </c>
      <c r="I42" s="19" t="s">
        <v>29</v>
      </c>
      <c r="J42" s="19" t="s">
        <v>197</v>
      </c>
      <c r="K42" s="19" t="s">
        <v>208</v>
      </c>
      <c r="L42" s="19" t="s">
        <v>209</v>
      </c>
      <c r="M42" s="19">
        <v>96</v>
      </c>
      <c r="N42" s="19">
        <v>343</v>
      </c>
      <c r="O42" s="19"/>
    </row>
    <row r="43" s="2" customFormat="1" ht="86" customHeight="1" spans="1:15">
      <c r="A43" s="19">
        <v>36</v>
      </c>
      <c r="B43" s="16" t="s">
        <v>210</v>
      </c>
      <c r="C43" s="16" t="s">
        <v>174</v>
      </c>
      <c r="D43" s="16" t="s">
        <v>25</v>
      </c>
      <c r="E43" s="16">
        <v>1500</v>
      </c>
      <c r="F43" s="16" t="s">
        <v>211</v>
      </c>
      <c r="G43" s="16" t="s">
        <v>212</v>
      </c>
      <c r="H43" s="16" t="s">
        <v>213</v>
      </c>
      <c r="I43" s="16" t="s">
        <v>29</v>
      </c>
      <c r="J43" s="16" t="s">
        <v>214</v>
      </c>
      <c r="K43" s="16" t="s">
        <v>215</v>
      </c>
      <c r="L43" s="29" t="s">
        <v>216</v>
      </c>
      <c r="M43" s="16">
        <v>3750</v>
      </c>
      <c r="N43" s="16">
        <v>15375</v>
      </c>
      <c r="O43" s="19"/>
    </row>
    <row r="44" s="2" customFormat="1" ht="84" customHeight="1" spans="1:15">
      <c r="A44" s="19">
        <v>37</v>
      </c>
      <c r="B44" s="16" t="s">
        <v>217</v>
      </c>
      <c r="C44" s="16" t="s">
        <v>174</v>
      </c>
      <c r="D44" s="16" t="s">
        <v>25</v>
      </c>
      <c r="E44" s="16">
        <v>304</v>
      </c>
      <c r="F44" s="16" t="s">
        <v>218</v>
      </c>
      <c r="G44" s="16" t="s">
        <v>212</v>
      </c>
      <c r="H44" s="16" t="s">
        <v>219</v>
      </c>
      <c r="I44" s="16" t="s">
        <v>77</v>
      </c>
      <c r="J44" s="16" t="s">
        <v>214</v>
      </c>
      <c r="K44" s="16" t="s">
        <v>220</v>
      </c>
      <c r="L44" s="16" t="s">
        <v>221</v>
      </c>
      <c r="M44" s="16">
        <v>121</v>
      </c>
      <c r="N44" s="16">
        <v>521</v>
      </c>
      <c r="O44" s="16"/>
    </row>
    <row r="45" s="2" customFormat="1" ht="83" customHeight="1" spans="1:15">
      <c r="A45" s="19">
        <v>38</v>
      </c>
      <c r="B45" s="16" t="s">
        <v>222</v>
      </c>
      <c r="C45" s="16" t="s">
        <v>223</v>
      </c>
      <c r="D45" s="16" t="s">
        <v>25</v>
      </c>
      <c r="E45" s="16">
        <v>560</v>
      </c>
      <c r="F45" s="16" t="s">
        <v>224</v>
      </c>
      <c r="G45" s="16" t="s">
        <v>135</v>
      </c>
      <c r="H45" s="16" t="s">
        <v>135</v>
      </c>
      <c r="I45" s="16" t="s">
        <v>148</v>
      </c>
      <c r="J45" s="16" t="s">
        <v>214</v>
      </c>
      <c r="K45" s="16" t="s">
        <v>225</v>
      </c>
      <c r="L45" s="16" t="s">
        <v>221</v>
      </c>
      <c r="M45" s="16">
        <v>113</v>
      </c>
      <c r="N45" s="16">
        <v>372</v>
      </c>
      <c r="O45" s="16"/>
    </row>
    <row r="46" s="5" customFormat="1" ht="87" customHeight="1" spans="1:15">
      <c r="A46" s="19">
        <v>39</v>
      </c>
      <c r="B46" s="16" t="s">
        <v>226</v>
      </c>
      <c r="C46" s="16" t="s">
        <v>174</v>
      </c>
      <c r="D46" s="16" t="s">
        <v>25</v>
      </c>
      <c r="E46" s="16">
        <v>180</v>
      </c>
      <c r="F46" s="16" t="s">
        <v>227</v>
      </c>
      <c r="G46" s="16" t="s">
        <v>87</v>
      </c>
      <c r="H46" s="16" t="s">
        <v>219</v>
      </c>
      <c r="I46" s="16" t="s">
        <v>77</v>
      </c>
      <c r="J46" s="16" t="s">
        <v>89</v>
      </c>
      <c r="K46" s="16" t="s">
        <v>228</v>
      </c>
      <c r="L46" s="16" t="s">
        <v>229</v>
      </c>
      <c r="M46" s="16">
        <v>121</v>
      </c>
      <c r="N46" s="16">
        <v>521</v>
      </c>
      <c r="O46" s="16"/>
    </row>
    <row r="47" s="2" customFormat="1" ht="111" customHeight="1" spans="1:15">
      <c r="A47" s="19">
        <v>40</v>
      </c>
      <c r="B47" s="23" t="s">
        <v>230</v>
      </c>
      <c r="C47" s="16" t="s">
        <v>174</v>
      </c>
      <c r="D47" s="16" t="s">
        <v>25</v>
      </c>
      <c r="E47" s="23">
        <v>400</v>
      </c>
      <c r="F47" s="16" t="s">
        <v>231</v>
      </c>
      <c r="G47" s="16" t="s">
        <v>212</v>
      </c>
      <c r="H47" s="16" t="s">
        <v>232</v>
      </c>
      <c r="I47" s="16" t="s">
        <v>233</v>
      </c>
      <c r="J47" s="16" t="s">
        <v>214</v>
      </c>
      <c r="K47" s="23" t="s">
        <v>234</v>
      </c>
      <c r="L47" s="23" t="s">
        <v>235</v>
      </c>
      <c r="M47" s="16">
        <v>580</v>
      </c>
      <c r="N47" s="16">
        <v>2309</v>
      </c>
      <c r="O47" s="16"/>
    </row>
    <row r="48" s="2" customFormat="1" ht="72" customHeight="1" spans="1:15">
      <c r="A48" s="19">
        <v>41</v>
      </c>
      <c r="B48" s="23" t="s">
        <v>236</v>
      </c>
      <c r="C48" s="16" t="s">
        <v>174</v>
      </c>
      <c r="D48" s="16" t="s">
        <v>25</v>
      </c>
      <c r="E48" s="16">
        <v>210</v>
      </c>
      <c r="F48" s="16" t="s">
        <v>237</v>
      </c>
      <c r="G48" s="16" t="s">
        <v>212</v>
      </c>
      <c r="H48" s="16" t="s">
        <v>238</v>
      </c>
      <c r="I48" s="16" t="s">
        <v>239</v>
      </c>
      <c r="J48" s="16" t="s">
        <v>214</v>
      </c>
      <c r="K48" s="23" t="s">
        <v>240</v>
      </c>
      <c r="L48" s="23" t="s">
        <v>241</v>
      </c>
      <c r="M48" s="16">
        <v>128</v>
      </c>
      <c r="N48" s="16">
        <v>512</v>
      </c>
      <c r="O48" s="16"/>
    </row>
    <row r="49" s="6" customFormat="1" ht="171" customHeight="1" spans="1:15">
      <c r="A49" s="19">
        <v>42</v>
      </c>
      <c r="B49" s="24" t="s">
        <v>242</v>
      </c>
      <c r="C49" s="16" t="s">
        <v>174</v>
      </c>
      <c r="D49" s="16" t="s">
        <v>25</v>
      </c>
      <c r="E49" s="16">
        <v>260</v>
      </c>
      <c r="F49" s="16" t="s">
        <v>243</v>
      </c>
      <c r="G49" s="16" t="s">
        <v>212</v>
      </c>
      <c r="H49" s="16" t="s">
        <v>232</v>
      </c>
      <c r="I49" s="16" t="s">
        <v>244</v>
      </c>
      <c r="J49" s="16" t="s">
        <v>214</v>
      </c>
      <c r="K49" s="23" t="s">
        <v>245</v>
      </c>
      <c r="L49" s="23" t="s">
        <v>246</v>
      </c>
      <c r="M49" s="16">
        <v>335</v>
      </c>
      <c r="N49" s="16">
        <v>1356</v>
      </c>
      <c r="O49" s="16"/>
    </row>
    <row r="50" ht="76" customHeight="1" spans="1:15">
      <c r="A50" s="19">
        <v>43</v>
      </c>
      <c r="B50" s="16" t="s">
        <v>247</v>
      </c>
      <c r="C50" s="16" t="s">
        <v>174</v>
      </c>
      <c r="D50" s="16" t="s">
        <v>25</v>
      </c>
      <c r="E50" s="16">
        <v>503</v>
      </c>
      <c r="F50" s="16" t="s">
        <v>121</v>
      </c>
      <c r="G50" s="16" t="s">
        <v>61</v>
      </c>
      <c r="H50" s="16" t="s">
        <v>248</v>
      </c>
      <c r="I50" s="16" t="s">
        <v>77</v>
      </c>
      <c r="J50" s="16" t="s">
        <v>64</v>
      </c>
      <c r="K50" s="16" t="s">
        <v>249</v>
      </c>
      <c r="L50" s="16" t="s">
        <v>250</v>
      </c>
      <c r="M50" s="16">
        <v>820</v>
      </c>
      <c r="N50" s="16">
        <v>2418</v>
      </c>
      <c r="O50" s="16"/>
    </row>
    <row r="51" ht="74" customHeight="1" spans="1:15">
      <c r="A51" s="19">
        <v>44</v>
      </c>
      <c r="B51" s="16" t="s">
        <v>251</v>
      </c>
      <c r="C51" s="16" t="s">
        <v>174</v>
      </c>
      <c r="D51" s="16" t="s">
        <v>25</v>
      </c>
      <c r="E51" s="16">
        <v>400</v>
      </c>
      <c r="F51" s="16" t="s">
        <v>252</v>
      </c>
      <c r="G51" s="16" t="s">
        <v>61</v>
      </c>
      <c r="H51" s="16" t="s">
        <v>253</v>
      </c>
      <c r="I51" s="16" t="s">
        <v>77</v>
      </c>
      <c r="J51" s="16" t="s">
        <v>64</v>
      </c>
      <c r="K51" s="16" t="s">
        <v>254</v>
      </c>
      <c r="L51" s="16" t="s">
        <v>255</v>
      </c>
      <c r="M51" s="16">
        <v>607</v>
      </c>
      <c r="N51" s="16">
        <v>1797</v>
      </c>
      <c r="O51" s="16"/>
    </row>
    <row r="52" ht="87" customHeight="1" spans="1:15">
      <c r="A52" s="19">
        <v>45</v>
      </c>
      <c r="B52" s="16" t="s">
        <v>256</v>
      </c>
      <c r="C52" s="16" t="s">
        <v>174</v>
      </c>
      <c r="D52" s="16" t="s">
        <v>25</v>
      </c>
      <c r="E52" s="16">
        <v>299</v>
      </c>
      <c r="F52" s="16" t="s">
        <v>257</v>
      </c>
      <c r="G52" s="16" t="s">
        <v>61</v>
      </c>
      <c r="H52" s="16" t="s">
        <v>258</v>
      </c>
      <c r="I52" s="16" t="s">
        <v>63</v>
      </c>
      <c r="J52" s="16" t="s">
        <v>64</v>
      </c>
      <c r="K52" s="16" t="s">
        <v>259</v>
      </c>
      <c r="L52" s="16" t="s">
        <v>260</v>
      </c>
      <c r="M52" s="16">
        <v>1347</v>
      </c>
      <c r="N52" s="16">
        <v>4655</v>
      </c>
      <c r="O52" s="16"/>
    </row>
    <row r="53" s="4" customFormat="1" ht="94" customHeight="1" spans="1:15">
      <c r="A53" s="19">
        <v>46</v>
      </c>
      <c r="B53" s="16" t="s">
        <v>261</v>
      </c>
      <c r="C53" s="16" t="s">
        <v>174</v>
      </c>
      <c r="D53" s="16" t="s">
        <v>25</v>
      </c>
      <c r="E53" s="16">
        <v>300</v>
      </c>
      <c r="F53" s="16" t="s">
        <v>262</v>
      </c>
      <c r="G53" s="16" t="s">
        <v>61</v>
      </c>
      <c r="H53" s="16" t="s">
        <v>263</v>
      </c>
      <c r="I53" s="16" t="s">
        <v>77</v>
      </c>
      <c r="J53" s="16" t="s">
        <v>64</v>
      </c>
      <c r="K53" s="16" t="s">
        <v>264</v>
      </c>
      <c r="L53" s="16" t="s">
        <v>265</v>
      </c>
      <c r="M53" s="16">
        <v>62</v>
      </c>
      <c r="N53" s="16">
        <v>207</v>
      </c>
      <c r="O53" s="16"/>
    </row>
    <row r="54" s="3" customFormat="1" ht="94" customHeight="1" spans="1:15">
      <c r="A54" s="19">
        <v>47</v>
      </c>
      <c r="B54" s="16" t="s">
        <v>266</v>
      </c>
      <c r="C54" s="16" t="s">
        <v>174</v>
      </c>
      <c r="D54" s="16" t="str">
        <f>D52</f>
        <v>扶贫资金</v>
      </c>
      <c r="E54" s="16">
        <v>770</v>
      </c>
      <c r="F54" s="16" t="s">
        <v>267</v>
      </c>
      <c r="G54" s="16" t="s">
        <v>61</v>
      </c>
      <c r="H54" s="16" t="s">
        <v>268</v>
      </c>
      <c r="I54" s="16" t="s">
        <v>29</v>
      </c>
      <c r="J54" s="16" t="s">
        <v>64</v>
      </c>
      <c r="K54" s="16" t="s">
        <v>269</v>
      </c>
      <c r="L54" s="16" t="s">
        <v>270</v>
      </c>
      <c r="M54" s="16">
        <v>3354</v>
      </c>
      <c r="N54" s="16">
        <v>12534</v>
      </c>
      <c r="O54" s="16"/>
    </row>
    <row r="55" s="2" customFormat="1" ht="81" customHeight="1" spans="1:15">
      <c r="A55" s="19">
        <v>48</v>
      </c>
      <c r="B55" s="16" t="s">
        <v>271</v>
      </c>
      <c r="C55" s="16" t="s">
        <v>174</v>
      </c>
      <c r="D55" s="16" t="s">
        <v>25</v>
      </c>
      <c r="E55" s="16">
        <v>238</v>
      </c>
      <c r="F55" s="16" t="s">
        <v>272</v>
      </c>
      <c r="G55" s="16" t="s">
        <v>61</v>
      </c>
      <c r="H55" s="16" t="s">
        <v>273</v>
      </c>
      <c r="I55" s="16" t="s">
        <v>77</v>
      </c>
      <c r="J55" s="16" t="s">
        <v>64</v>
      </c>
      <c r="K55" s="16" t="s">
        <v>274</v>
      </c>
      <c r="L55" s="16" t="s">
        <v>275</v>
      </c>
      <c r="M55" s="16">
        <v>1427</v>
      </c>
      <c r="N55" s="16">
        <v>4215</v>
      </c>
      <c r="O55" s="16"/>
    </row>
    <row r="56" s="2" customFormat="1" ht="66" customHeight="1" spans="1:15">
      <c r="A56" s="19">
        <v>49</v>
      </c>
      <c r="B56" s="16" t="s">
        <v>276</v>
      </c>
      <c r="C56" s="16" t="s">
        <v>174</v>
      </c>
      <c r="D56" s="16" t="s">
        <v>184</v>
      </c>
      <c r="E56" s="16">
        <v>900</v>
      </c>
      <c r="F56" s="16" t="s">
        <v>158</v>
      </c>
      <c r="G56" s="16" t="s">
        <v>61</v>
      </c>
      <c r="H56" s="16" t="s">
        <v>277</v>
      </c>
      <c r="I56" s="16" t="s">
        <v>278</v>
      </c>
      <c r="J56" s="16" t="s">
        <v>64</v>
      </c>
      <c r="K56" s="16" t="s">
        <v>279</v>
      </c>
      <c r="L56" s="16" t="s">
        <v>280</v>
      </c>
      <c r="M56" s="16">
        <v>283</v>
      </c>
      <c r="N56" s="16">
        <v>1075</v>
      </c>
      <c r="O56" s="16"/>
    </row>
    <row r="57" s="5" customFormat="1" ht="64" customHeight="1" spans="1:15">
      <c r="A57" s="19">
        <v>50</v>
      </c>
      <c r="B57" s="16" t="s">
        <v>281</v>
      </c>
      <c r="C57" s="16" t="s">
        <v>174</v>
      </c>
      <c r="D57" s="19" t="s">
        <v>25</v>
      </c>
      <c r="E57" s="16">
        <v>170</v>
      </c>
      <c r="F57" s="16" t="s">
        <v>282</v>
      </c>
      <c r="G57" s="16" t="s">
        <v>135</v>
      </c>
      <c r="H57" s="16" t="s">
        <v>283</v>
      </c>
      <c r="I57" s="16" t="s">
        <v>63</v>
      </c>
      <c r="J57" s="16" t="s">
        <v>136</v>
      </c>
      <c r="K57" s="16" t="s">
        <v>284</v>
      </c>
      <c r="L57" s="16" t="s">
        <v>285</v>
      </c>
      <c r="M57" s="16">
        <v>67</v>
      </c>
      <c r="N57" s="16">
        <v>268</v>
      </c>
      <c r="O57" s="16"/>
    </row>
    <row r="58" s="5" customFormat="1" ht="123" customHeight="1" spans="1:15">
      <c r="A58" s="19">
        <v>51</v>
      </c>
      <c r="B58" s="16" t="s">
        <v>286</v>
      </c>
      <c r="C58" s="16" t="s">
        <v>174</v>
      </c>
      <c r="D58" s="19" t="s">
        <v>25</v>
      </c>
      <c r="E58" s="16">
        <v>109</v>
      </c>
      <c r="F58" s="16" t="s">
        <v>287</v>
      </c>
      <c r="G58" s="16" t="s">
        <v>135</v>
      </c>
      <c r="H58" s="16" t="s">
        <v>288</v>
      </c>
      <c r="I58" s="16" t="s">
        <v>63</v>
      </c>
      <c r="J58" s="16" t="s">
        <v>136</v>
      </c>
      <c r="K58" s="16" t="s">
        <v>289</v>
      </c>
      <c r="L58" s="16" t="s">
        <v>290</v>
      </c>
      <c r="M58" s="16">
        <v>2301</v>
      </c>
      <c r="N58" s="16">
        <v>8279</v>
      </c>
      <c r="O58" s="16"/>
    </row>
    <row r="59" s="5" customFormat="1" ht="79" customHeight="1" spans="1:15">
      <c r="A59" s="19">
        <v>52</v>
      </c>
      <c r="B59" s="21" t="s">
        <v>291</v>
      </c>
      <c r="C59" s="16" t="s">
        <v>174</v>
      </c>
      <c r="D59" s="17" t="s">
        <v>25</v>
      </c>
      <c r="E59" s="17">
        <v>350</v>
      </c>
      <c r="F59" s="17" t="s">
        <v>292</v>
      </c>
      <c r="G59" s="17" t="s">
        <v>112</v>
      </c>
      <c r="H59" s="17" t="s">
        <v>293</v>
      </c>
      <c r="I59" s="17" t="s">
        <v>132</v>
      </c>
      <c r="J59" s="17" t="s">
        <v>114</v>
      </c>
      <c r="K59" s="21" t="s">
        <v>294</v>
      </c>
      <c r="L59" s="17" t="s">
        <v>80</v>
      </c>
      <c r="M59" s="17">
        <v>220</v>
      </c>
      <c r="N59" s="17">
        <v>650</v>
      </c>
      <c r="O59" s="17"/>
    </row>
    <row r="60" s="5" customFormat="1" ht="95" customHeight="1" spans="1:15">
      <c r="A60" s="19">
        <v>53</v>
      </c>
      <c r="B60" s="16" t="s">
        <v>295</v>
      </c>
      <c r="C60" s="16" t="s">
        <v>174</v>
      </c>
      <c r="D60" s="16" t="s">
        <v>25</v>
      </c>
      <c r="E60" s="16">
        <v>260</v>
      </c>
      <c r="F60" s="16" t="s">
        <v>296</v>
      </c>
      <c r="G60" s="16" t="s">
        <v>297</v>
      </c>
      <c r="H60" s="16" t="s">
        <v>298</v>
      </c>
      <c r="I60" s="16" t="s">
        <v>77</v>
      </c>
      <c r="J60" s="16" t="s">
        <v>299</v>
      </c>
      <c r="K60" s="16" t="s">
        <v>300</v>
      </c>
      <c r="L60" s="16" t="s">
        <v>301</v>
      </c>
      <c r="M60" s="16">
        <v>124</v>
      </c>
      <c r="N60" s="16">
        <v>507</v>
      </c>
      <c r="O60" s="30"/>
    </row>
    <row r="61" s="5" customFormat="1" ht="33" customHeight="1" spans="1:15">
      <c r="A61" s="22" t="s">
        <v>302</v>
      </c>
      <c r="B61" s="22" t="s">
        <v>303</v>
      </c>
      <c r="C61" s="22" t="s">
        <v>304</v>
      </c>
      <c r="D61" s="22"/>
      <c r="E61" s="22">
        <f>SUM(E62:E69)</f>
        <v>10390</v>
      </c>
      <c r="F61" s="22"/>
      <c r="G61" s="22"/>
      <c r="H61" s="22"/>
      <c r="I61" s="22"/>
      <c r="J61" s="22"/>
      <c r="K61" s="22"/>
      <c r="L61" s="22"/>
      <c r="M61" s="22"/>
      <c r="N61" s="22"/>
      <c r="O61" s="22"/>
    </row>
    <row r="62" s="5" customFormat="1" ht="83" customHeight="1" spans="1:15">
      <c r="A62" s="19">
        <v>54</v>
      </c>
      <c r="B62" s="19" t="s">
        <v>305</v>
      </c>
      <c r="C62" s="19" t="s">
        <v>306</v>
      </c>
      <c r="D62" s="19" t="s">
        <v>25</v>
      </c>
      <c r="E62" s="19">
        <v>200</v>
      </c>
      <c r="F62" s="19" t="s">
        <v>307</v>
      </c>
      <c r="G62" s="19" t="s">
        <v>103</v>
      </c>
      <c r="H62" s="19" t="s">
        <v>308</v>
      </c>
      <c r="I62" s="19" t="s">
        <v>309</v>
      </c>
      <c r="J62" s="19" t="s">
        <v>105</v>
      </c>
      <c r="K62" s="19" t="s">
        <v>310</v>
      </c>
      <c r="L62" s="19" t="s">
        <v>311</v>
      </c>
      <c r="M62" s="19">
        <v>400</v>
      </c>
      <c r="N62" s="19">
        <v>2150</v>
      </c>
      <c r="O62" s="19"/>
    </row>
    <row r="63" s="5" customFormat="1" ht="176" customHeight="1" spans="1:15">
      <c r="A63" s="19">
        <v>55</v>
      </c>
      <c r="B63" s="19" t="s">
        <v>312</v>
      </c>
      <c r="C63" s="19" t="s">
        <v>313</v>
      </c>
      <c r="D63" s="19" t="s">
        <v>25</v>
      </c>
      <c r="E63" s="19">
        <v>600</v>
      </c>
      <c r="F63" s="19" t="s">
        <v>314</v>
      </c>
      <c r="G63" s="19" t="s">
        <v>315</v>
      </c>
      <c r="H63" s="19" t="s">
        <v>28</v>
      </c>
      <c r="I63" s="19" t="s">
        <v>29</v>
      </c>
      <c r="J63" s="19" t="s">
        <v>316</v>
      </c>
      <c r="K63" s="19" t="s">
        <v>317</v>
      </c>
      <c r="L63" s="19" t="s">
        <v>318</v>
      </c>
      <c r="M63" s="19">
        <v>1500</v>
      </c>
      <c r="N63" s="19">
        <v>2000</v>
      </c>
      <c r="O63" s="19"/>
    </row>
    <row r="64" s="5" customFormat="1" ht="87" customHeight="1" spans="1:15">
      <c r="A64" s="19">
        <v>56</v>
      </c>
      <c r="B64" s="19" t="s">
        <v>319</v>
      </c>
      <c r="C64" s="19" t="s">
        <v>320</v>
      </c>
      <c r="D64" s="19" t="s">
        <v>25</v>
      </c>
      <c r="E64" s="19">
        <v>2600</v>
      </c>
      <c r="F64" s="19" t="s">
        <v>321</v>
      </c>
      <c r="G64" s="19" t="s">
        <v>322</v>
      </c>
      <c r="H64" s="19" t="s">
        <v>323</v>
      </c>
      <c r="I64" s="19" t="s">
        <v>324</v>
      </c>
      <c r="J64" s="19" t="s">
        <v>325</v>
      </c>
      <c r="K64" s="19" t="s">
        <v>326</v>
      </c>
      <c r="L64" s="19" t="s">
        <v>327</v>
      </c>
      <c r="M64" s="19">
        <v>17000</v>
      </c>
      <c r="N64" s="19">
        <v>59500</v>
      </c>
      <c r="O64" s="19" t="s">
        <v>328</v>
      </c>
    </row>
    <row r="65" s="5" customFormat="1" ht="59" customHeight="1" spans="1:15">
      <c r="A65" s="19">
        <v>57</v>
      </c>
      <c r="B65" s="19" t="s">
        <v>329</v>
      </c>
      <c r="C65" s="19" t="s">
        <v>330</v>
      </c>
      <c r="D65" s="19" t="s">
        <v>25</v>
      </c>
      <c r="E65" s="19">
        <v>600</v>
      </c>
      <c r="F65" s="19" t="s">
        <v>331</v>
      </c>
      <c r="G65" s="19" t="s">
        <v>168</v>
      </c>
      <c r="H65" s="19" t="s">
        <v>332</v>
      </c>
      <c r="I65" s="19" t="s">
        <v>63</v>
      </c>
      <c r="J65" s="19" t="s">
        <v>170</v>
      </c>
      <c r="K65" s="19" t="s">
        <v>333</v>
      </c>
      <c r="L65" s="19" t="s">
        <v>334</v>
      </c>
      <c r="M65" s="19">
        <v>1500</v>
      </c>
      <c r="N65" s="19">
        <v>2000</v>
      </c>
      <c r="O65" s="19"/>
    </row>
    <row r="66" s="6" customFormat="1" ht="56" customHeight="1" spans="1:15">
      <c r="A66" s="19">
        <v>58</v>
      </c>
      <c r="B66" s="19" t="s">
        <v>335</v>
      </c>
      <c r="C66" s="19" t="s">
        <v>336</v>
      </c>
      <c r="D66" s="19" t="s">
        <v>25</v>
      </c>
      <c r="E66" s="19">
        <v>36</v>
      </c>
      <c r="F66" s="19" t="s">
        <v>337</v>
      </c>
      <c r="G66" s="19" t="s">
        <v>168</v>
      </c>
      <c r="H66" s="19" t="s">
        <v>332</v>
      </c>
      <c r="I66" s="19" t="s">
        <v>29</v>
      </c>
      <c r="J66" s="19" t="s">
        <v>170</v>
      </c>
      <c r="K66" s="19" t="s">
        <v>338</v>
      </c>
      <c r="L66" s="19" t="s">
        <v>339</v>
      </c>
      <c r="M66" s="19">
        <v>360</v>
      </c>
      <c r="N66" s="19">
        <v>360</v>
      </c>
      <c r="O66" s="19"/>
    </row>
    <row r="67" ht="63" customHeight="1" spans="1:15">
      <c r="A67" s="19">
        <v>59</v>
      </c>
      <c r="B67" s="19" t="s">
        <v>340</v>
      </c>
      <c r="C67" s="19" t="s">
        <v>336</v>
      </c>
      <c r="D67" s="19" t="s">
        <v>25</v>
      </c>
      <c r="E67" s="19">
        <v>50</v>
      </c>
      <c r="F67" s="19"/>
      <c r="G67" s="19" t="s">
        <v>168</v>
      </c>
      <c r="H67" s="19" t="s">
        <v>332</v>
      </c>
      <c r="I67" s="19" t="s">
        <v>29</v>
      </c>
      <c r="J67" s="19" t="s">
        <v>170</v>
      </c>
      <c r="K67" s="19" t="s">
        <v>341</v>
      </c>
      <c r="L67" s="19" t="s">
        <v>342</v>
      </c>
      <c r="M67" s="19">
        <v>3000</v>
      </c>
      <c r="N67" s="19">
        <v>3000</v>
      </c>
      <c r="O67" s="19"/>
    </row>
    <row r="68" s="2" customFormat="1" ht="81" customHeight="1" spans="1:15">
      <c r="A68" s="19">
        <v>60</v>
      </c>
      <c r="B68" s="19" t="s">
        <v>343</v>
      </c>
      <c r="C68" s="19" t="s">
        <v>344</v>
      </c>
      <c r="D68" s="19" t="s">
        <v>25</v>
      </c>
      <c r="E68" s="19">
        <v>304</v>
      </c>
      <c r="F68" s="19" t="s">
        <v>345</v>
      </c>
      <c r="G68" s="19" t="s">
        <v>346</v>
      </c>
      <c r="H68" s="19" t="s">
        <v>332</v>
      </c>
      <c r="I68" s="19" t="s">
        <v>132</v>
      </c>
      <c r="J68" s="19" t="s">
        <v>347</v>
      </c>
      <c r="K68" s="19" t="s">
        <v>348</v>
      </c>
      <c r="L68" s="19" t="s">
        <v>349</v>
      </c>
      <c r="M68" s="19">
        <v>22793</v>
      </c>
      <c r="N68" s="19">
        <v>86773</v>
      </c>
      <c r="O68" s="19"/>
    </row>
    <row r="69" ht="70" customHeight="1" spans="1:15">
      <c r="A69" s="19">
        <v>61</v>
      </c>
      <c r="B69" s="19" t="s">
        <v>350</v>
      </c>
      <c r="C69" s="19" t="s">
        <v>351</v>
      </c>
      <c r="D69" s="19" t="s">
        <v>352</v>
      </c>
      <c r="E69" s="19">
        <v>6000</v>
      </c>
      <c r="F69" s="19"/>
      <c r="G69" s="19" t="s">
        <v>168</v>
      </c>
      <c r="H69" s="19" t="s">
        <v>104</v>
      </c>
      <c r="I69" s="19" t="s">
        <v>179</v>
      </c>
      <c r="J69" s="19" t="s">
        <v>170</v>
      </c>
      <c r="K69" s="19" t="s">
        <v>353</v>
      </c>
      <c r="L69" s="19" t="s">
        <v>354</v>
      </c>
      <c r="M69" s="19">
        <v>10000</v>
      </c>
      <c r="N69" s="19">
        <v>40000</v>
      </c>
      <c r="O69" s="19"/>
    </row>
  </sheetData>
  <mergeCells count="17">
    <mergeCell ref="A1:O1"/>
    <mergeCell ref="A2:O2"/>
    <mergeCell ref="M3:N3"/>
    <mergeCell ref="A5:B5"/>
    <mergeCell ref="A3:A4"/>
    <mergeCell ref="B3:B4"/>
    <mergeCell ref="C3:C4"/>
    <mergeCell ref="D3:D4"/>
    <mergeCell ref="E3:E4"/>
    <mergeCell ref="F3:F4"/>
    <mergeCell ref="G3:G4"/>
    <mergeCell ref="H3:H4"/>
    <mergeCell ref="I3:I4"/>
    <mergeCell ref="J3:J4"/>
    <mergeCell ref="K3:K4"/>
    <mergeCell ref="L3:L4"/>
    <mergeCell ref="O3:O4"/>
  </mergeCells>
  <printOptions horizontalCentered="1"/>
  <pageMargins left="0.306944444444444" right="0.196527777777778" top="0.393055555555556" bottom="0.393055555555556" header="0.298611111111111" footer="0.298611111111111"/>
  <pageSetup paperSize="9" firstPageNumber="35" orientation="landscape" useFirstPageNumber="1"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2021年项目汇总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马瑞文</cp:lastModifiedBy>
  <dcterms:created xsi:type="dcterms:W3CDTF">2021-01-17T14:53:00Z</dcterms:created>
  <dcterms:modified xsi:type="dcterms:W3CDTF">2021-04-20T11:13:08Z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2052-11.1.0.10356</vt:lpwstr>
  </property>
  <property fmtid="{D5CDD505-2E9C-101B-9397-08002B2CF9AE}" pid="3" name="ICV">
    <vt:lpwstr>440FB3529E584C388C8F6D9851C10B8E</vt:lpwstr>
  </property>
</Properties>
</file>