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附件2" sheetId="1" r:id="rId1"/>
  </sheets>
  <definedNames>
    <definedName name="_xlnm.Print_Area" localSheetId="0">'附件2'!$A$1:$O$80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<sst xmlns="http://schemas.openxmlformats.org/spreadsheetml/2006/main" count="728" uniqueCount="332">
  <si>
    <t>附件2</t>
  </si>
  <si>
    <t>同心县统筹涉农整合使用财政涉农资金项目任务清单</t>
  </si>
  <si>
    <t>单位：万元</t>
  </si>
  <si>
    <t>序号</t>
  </si>
  <si>
    <t>项目名称</t>
  </si>
  <si>
    <t>项目类别</t>
  </si>
  <si>
    <t>资金来源</t>
  </si>
  <si>
    <t>资金规模</t>
  </si>
  <si>
    <t>补助标准</t>
  </si>
  <si>
    <t>实施单位</t>
  </si>
  <si>
    <t>实施地点</t>
  </si>
  <si>
    <t>实施时间</t>
  </si>
  <si>
    <t>责任人</t>
  </si>
  <si>
    <t>主要内容</t>
  </si>
  <si>
    <t>绩效目标</t>
  </si>
  <si>
    <t>受益情况</t>
  </si>
  <si>
    <t>备注</t>
  </si>
  <si>
    <t>受益户数</t>
  </si>
  <si>
    <t>受益人数</t>
  </si>
  <si>
    <t>合计（71个）</t>
  </si>
  <si>
    <t>一</t>
  </si>
  <si>
    <t>农业生产发展（52）</t>
  </si>
  <si>
    <t>同心县2023年巩固提升产业扶持项目</t>
  </si>
  <si>
    <t>农业生产发展</t>
  </si>
  <si>
    <t>中央财政衔接资金</t>
  </si>
  <si>
    <t>4000元/户</t>
  </si>
  <si>
    <t>农业农村局
各乡镇（开发区）</t>
  </si>
  <si>
    <t>各行政村</t>
  </si>
  <si>
    <t>2023年3月-10月</t>
  </si>
  <si>
    <t>杨辉</t>
  </si>
  <si>
    <t>按照户均4000元的补助标准，扶持全县15755户已脱贫户发展种养业</t>
  </si>
  <si>
    <t>扶持带动脱贫户发展产业稳定增收，降低返贫风险，巩固脱贫成果，提高群众满意度</t>
  </si>
  <si>
    <t>同心县2023年未消除风险监测对象产业扶持项目</t>
  </si>
  <si>
    <t>6000元/户</t>
  </si>
  <si>
    <t>按照户均6000元的补助标准，扶持全县270户未消除风险的监测对象发展种养业</t>
  </si>
  <si>
    <t>扶持带动未消除风险的监测对象发展产业增加收入，消除风险，提高群众满意度</t>
  </si>
  <si>
    <t>2020年脱贫户“421”奖补项目</t>
  </si>
  <si>
    <t>1000元/户</t>
  </si>
  <si>
    <t>按照户均1000元的补助标准，扶持全县2020年脱贫的425户群众发展种养业</t>
  </si>
  <si>
    <t>扶持带动2020年脱贫户发展产业稳定增收，降低脱贫户返贫风险，巩固脱贫成果，提高群众满意度</t>
  </si>
  <si>
    <t>同心县2023年肉牛繁育犊牛补助项目</t>
  </si>
  <si>
    <t>1000元/头</t>
  </si>
  <si>
    <t>对全县从事基础母牛养殖的脱贫户和监测对象进行产业扶持，每繁育1头犊牛，给予养殖户1000元补助</t>
  </si>
  <si>
    <t>扶持带动全县脱贫户和监测对象发展肉牛产业稳定增收，提高群众满意度</t>
  </si>
  <si>
    <t>同心县2023年饲草料补贴项目</t>
  </si>
  <si>
    <t>牛/500元
猪/200元
羊/100元</t>
  </si>
  <si>
    <t>2023年3月-9月</t>
  </si>
  <si>
    <t>对全县脱贫户和监测帮扶对象从事牛、羊、猪养殖产业达到规定数量，均能享受饲草料补贴，存栏牛2头及以上进行补贴，最高补贴5头，每头补贴500元；存栏猪5头及以上进行补贴，最高补贴10头，每头补贴200元；存栏羊10只及以上进行补贴，最高补贴20只，每只补贴100元</t>
  </si>
  <si>
    <t>扶持带动全县脱贫户和监测对象发展产业稳定增收，提高群众满意度</t>
  </si>
  <si>
    <t>韦州镇韦一村设施温棚建设项目</t>
  </si>
  <si>
    <t>冷棚110元/平米
暖棚310元/平米</t>
  </si>
  <si>
    <t>韦州镇</t>
  </si>
  <si>
    <t>韦一村</t>
  </si>
  <si>
    <t>2023年1月-2024年6月</t>
  </si>
  <si>
    <t>张龙</t>
  </si>
  <si>
    <t>建设温室大棚50座，其中：暖棚29座，规格80米*12米27座，60米*12米2座；冷棚21座，规格是80米*12.5米；蓄水池12000立方米；水泵房1座，建筑面积为70平方米，铺设砂砾石路面4682.5平方米，室外管网1处，土石方为78584平方米；总占地面积152.7亩</t>
  </si>
  <si>
    <t>促使村集体增加收入明显增加，项目村基层党组织凝聚力战斗力有所增强</t>
  </si>
  <si>
    <t>韦州镇韦二村设施温棚建设项目</t>
  </si>
  <si>
    <t>韦二村</t>
  </si>
  <si>
    <t>建设温室大棚50座，其中：暖棚23座，规格80米*12米19座，60米*12米4座；冷棚27座，规格80米*12.5米；建设300平方米冷藏库1栋，140平方米病虫害防疫室1栋，地磅1个，铺设砂砾石路面5947.5平方米，室外管网面积为1处，土石方84497平方米；总占地面积158.6亩</t>
  </si>
  <si>
    <t>促使村集体收入明显增加，项目村基层党组织凝聚力战斗力有所增强</t>
  </si>
  <si>
    <t>韦州镇设施农业种植补助项目</t>
  </si>
  <si>
    <t>10000元/棚</t>
  </si>
  <si>
    <t>韦一村
韦二村
庆华村
甘沟村
旧庄村</t>
  </si>
  <si>
    <t>2023年1月-8月</t>
  </si>
  <si>
    <t>主要用于设施温棚的种苗补助、设备购置、施肥、灌水等支出</t>
  </si>
  <si>
    <t>发展壮大设施农业，提高群众收入</t>
  </si>
  <si>
    <t>同心县下马关镇五里墩村(A地块）设施温棚建设项目</t>
  </si>
  <si>
    <t>310元/平米</t>
  </si>
  <si>
    <t>下马关镇</t>
  </si>
  <si>
    <t>五里墩村</t>
  </si>
  <si>
    <t>金秀梧</t>
  </si>
  <si>
    <t>新建40栋暖棚，其中：A型（80米*12米）39栋；A-2型（60米*12米）1栋；项目总占地面积107.3亩</t>
  </si>
  <si>
    <t>下马关镇白家滩村设施温棚建设项目</t>
  </si>
  <si>
    <t>110元/平米</t>
  </si>
  <si>
    <t>新建83栋冷棚，其中：B型（80米*12.5米）79栋，D型（80米*18米）4栋；项目总占地面积184亩</t>
  </si>
  <si>
    <t>下马关镇池家峁村设施温棚建设项目</t>
  </si>
  <si>
    <t>新建81栋冷棚，其中：B型（80米*12.5米）76栋，D型（80米*18米）5栋；项目总占地面积196.8亩</t>
  </si>
  <si>
    <t>下马关镇刘家滩村设施温棚建设项目</t>
  </si>
  <si>
    <t>新建45栋冷棚，其中：D型（80米*12米）43栋；D-1型（60米*18米）2栋；项目总占地面积144.8亩</t>
  </si>
  <si>
    <t>同心县下马关镇南关村（A地块）设施温棚建设项目</t>
  </si>
  <si>
    <t>南关村</t>
  </si>
  <si>
    <t>新建21栋暖棚，均为A型（80米*12米）暖棚；项目总占地面积67.4亩</t>
  </si>
  <si>
    <t>下马关镇郑儿庄村设施温棚建设项目</t>
  </si>
  <si>
    <t>下马关镇三山井村设施温棚建设项目</t>
  </si>
  <si>
    <t>新建41栋暖棚，其中：A型（80米*12米）36栋；A-2型（60米*12米）5栋；项目总占地面积121.3亩</t>
  </si>
  <si>
    <t>下马关镇窖坑子村设施温棚建设项目</t>
  </si>
  <si>
    <t>新建59栋冷棚，其中：B型（80米*12.5米）31栋；D型（80米*18米）28栋；项目总占地面积173.7亩</t>
  </si>
  <si>
    <t>下马关镇申家滩村设施温棚建设项目</t>
  </si>
  <si>
    <t>南安村</t>
  </si>
  <si>
    <t>新建40栋暖棚，均为A型（80米*12米）暖棚；项目总占地面积113.3亩</t>
  </si>
  <si>
    <t>下马关镇张家树村设施温棚建设项目</t>
  </si>
  <si>
    <t>张家树村</t>
  </si>
  <si>
    <t>新建25栋暖棚，其中：A型（80米*12米）12栋；A-1型（70米*12米）9栋；A-2型（60米*12米）4栋；项目总占地面积96亩</t>
  </si>
  <si>
    <t>下马关镇设施农业辣椒种植项目</t>
  </si>
  <si>
    <t>1.2元/株</t>
  </si>
  <si>
    <t>五里墩村
南关村
南安村
张家树村</t>
  </si>
  <si>
    <t>2023年3月-6月</t>
  </si>
  <si>
    <t>按照2300株/棚的标准，在715栋设施温棚中种植辣椒</t>
  </si>
  <si>
    <t>下马关镇设施农业小番茄种植项目</t>
  </si>
  <si>
    <t>0.85元/株</t>
  </si>
  <si>
    <t>按照2700株/棚的标准，在149栋设施温棚中种植小番茄</t>
  </si>
  <si>
    <t>下马关镇设施农业无核翠宝（葡萄）种植项目</t>
  </si>
  <si>
    <t>10元/株</t>
  </si>
  <si>
    <t>五里墩村
南关村
南安村</t>
  </si>
  <si>
    <t>按照1760株/棚的标准，在40栋设施温棚中种植无核翠宝（葡萄）</t>
  </si>
  <si>
    <t>下马关镇设施农业早黑宝（葡萄）种植项目</t>
  </si>
  <si>
    <t>6元/株</t>
  </si>
  <si>
    <t>按照1760株/棚的标准，在20栋设施温棚中种植早黑宝（葡萄）</t>
  </si>
  <si>
    <t>下马关镇设施农业蜜光（葡萄）种植项目</t>
  </si>
  <si>
    <t>12元/株</t>
  </si>
  <si>
    <t>按照1760株/棚的标准，在20栋设施温棚中种植蜜光（葡萄）</t>
  </si>
  <si>
    <t>下马关镇设施农业黄金蜜（葡萄）种植项目</t>
  </si>
  <si>
    <t>按照1760株/棚的标准，在10栋设施温棚中种植黄金蜜（葡萄）</t>
  </si>
  <si>
    <t>下马关镇设施农业阳光玫瑰（葡萄）种植项目</t>
  </si>
  <si>
    <t>按照640株/棚的标准，在30栋设施温棚中种植阳光玫瑰（葡萄）</t>
  </si>
  <si>
    <t>下马关镇设施农业桃子种植项目</t>
  </si>
  <si>
    <t>按照640株/棚的标准，在10栋设施温棚中种植桃子</t>
  </si>
  <si>
    <t>下马关镇设施农业机械补助项目</t>
  </si>
  <si>
    <t>主要用于为994座设施温棚购买大棚王拖拉机604、旋耕机、犁、起垄机、自动打药机等支出</t>
  </si>
  <si>
    <t>下马关镇设施农业冷链仓储中心建设项目</t>
  </si>
  <si>
    <t>3000元/平方米</t>
  </si>
  <si>
    <t>建设冷库1座，建筑面积500平方米，及相关的制冷系统、循环水和电气控制系统，配套建设厂区硬化等。项目占地面积33000平方米</t>
  </si>
  <si>
    <t>预旺镇北关村设施温棚建设项目</t>
  </si>
  <si>
    <t>预旺镇</t>
  </si>
  <si>
    <t>北关村</t>
  </si>
  <si>
    <t>锁伟</t>
  </si>
  <si>
    <t>建设21 栋大棚，其中：  A 型（80*12）暖棚12 栋； D 型（80*18）冷 棚9 栋；建设200平米病虫害防疫室1座；蓄水池 1 座（容 积为 3000 立方米），及其配套的道路铺设和室外管网工程；占地面积76.02亩</t>
  </si>
  <si>
    <t>预旺镇设施农业种植补助项目</t>
  </si>
  <si>
    <t>马高庄乡设施农业种植补助项目</t>
  </si>
  <si>
    <t>马高庄乡</t>
  </si>
  <si>
    <t>赵家树村</t>
  </si>
  <si>
    <t>马长生</t>
  </si>
  <si>
    <t>马高庄乡赵家树村设施温棚建设项目</t>
  </si>
  <si>
    <t>建设冷棚12栋，其中，B型（80*12.5）8栋；B型（60*12.5）4栋；新建300平方米冷藏库1座；总占地面积28.59亩</t>
  </si>
  <si>
    <t>王团镇圆枣村设施温棚建设项目</t>
  </si>
  <si>
    <t>王团镇</t>
  </si>
  <si>
    <t>圆枣村</t>
  </si>
  <si>
    <t>王坤</t>
  </si>
  <si>
    <t>圆枣村集体经济发展种植蔬菜瓜果产业建设33座温棚。具体为：建设温室暖大棚33座，规格是80米*12米，每座建筑面积960平方米。建设1.2万立方米调蓄水池1座、生产路等配套附属设施。总占地面积120亩</t>
  </si>
  <si>
    <t>扩大村集村经济规模，增加村集体经济收入，带动群众增收</t>
  </si>
  <si>
    <t>王团镇设施农业种植补助项目</t>
  </si>
  <si>
    <t>园枣村</t>
  </si>
  <si>
    <t>石狮开发区2023年庭院经果林种植示范项目</t>
  </si>
  <si>
    <t>40元/株</t>
  </si>
  <si>
    <t>石狮开发区</t>
  </si>
  <si>
    <t>满春等行政村</t>
  </si>
  <si>
    <t>2023年1月-5月</t>
  </si>
  <si>
    <t>马永伏</t>
  </si>
  <si>
    <t>鼓励和动员满春等村农户在房前屋后和院内院外种植6分枝玫瑰3万株，并进行3年管护</t>
  </si>
  <si>
    <t>改善人居环境，增加群众收入，增强群众获得感，幸福感</t>
  </si>
  <si>
    <t>下马关镇2023年庭院经果林种植示范项目</t>
  </si>
  <si>
    <t>90元/株</t>
  </si>
  <si>
    <t>平远、张家树、陈儿庄等行政村</t>
  </si>
  <si>
    <t>鼓励和动员平远、张家树、陈儿庄等村农户在房前屋后和院内院外种植地径3公分玉露香梨等经果林5万株，并进行3年管护</t>
  </si>
  <si>
    <t>预旺镇2023年庭院经果林种植示范项目</t>
  </si>
  <si>
    <t>50元/株</t>
  </si>
  <si>
    <t>郭阳洼、柳树堡子等行政村</t>
  </si>
  <si>
    <t>鼓励和动员郭阳洼、柳树堡子等村农户在房前屋后和院内院外种植地径2公分苹果树、核桃树等经果林2.5万株，并进行3年管护</t>
  </si>
  <si>
    <t>马高庄乡2023年庭院经果林种植示范项目</t>
  </si>
  <si>
    <t>80元/株</t>
  </si>
  <si>
    <t>河渠、沟滩等行政村</t>
  </si>
  <si>
    <t>鼓励和动员河渠、沟滩等村农户在房前屋后和院内院外种植地径1.5公分红梅杏树等经果林2.5万株，并进行3年管护</t>
  </si>
  <si>
    <t>王团镇2023年庭院经果林种植示范项目</t>
  </si>
  <si>
    <t>60元/株</t>
  </si>
  <si>
    <t>圆枣等行政村</t>
  </si>
  <si>
    <t>鼓励和动员圆枣等村农户在房前屋后和院内院外种植地径1公分圆枣等经果林3万株，并进行3年管护</t>
  </si>
  <si>
    <t>河西镇2023年庭院经果林种植示范项目</t>
  </si>
  <si>
    <t>河西镇</t>
  </si>
  <si>
    <t>同富等行政村</t>
  </si>
  <si>
    <t>海吉涛</t>
  </si>
  <si>
    <t>鼓励和动员同富等村农户在房前屋后和院内院外种植地径0.5公分枸杞等经果林0.6万株，并进行3年管护</t>
  </si>
  <si>
    <t>丁塘镇黄花菜、芦笋等冷凉蔬菜示范推广项目</t>
  </si>
  <si>
    <t>自治区财政衔接资金</t>
  </si>
  <si>
    <t>3000元/亩</t>
  </si>
  <si>
    <t>丁塘镇</t>
  </si>
  <si>
    <t>团结村
小山村
南阳村</t>
  </si>
  <si>
    <t>2023年1月-6月</t>
  </si>
  <si>
    <t>马占文</t>
  </si>
  <si>
    <t>在丁塘镇团结村、小山村、南阳村推广种植黄花菜、芦笋等冷凉蔬菜590亩</t>
  </si>
  <si>
    <t>兴隆乡黄花菜、芦笋等冷凉蔬菜示范推广项目</t>
  </si>
  <si>
    <t>兴隆乡</t>
  </si>
  <si>
    <t>新生村</t>
  </si>
  <si>
    <t>李  珺</t>
  </si>
  <si>
    <t>在兴隆乡新生村推广种植黄花菜、芦笋等冷凉蔬菜210亩</t>
  </si>
  <si>
    <t>王团镇黄花菜、芦笋等冷凉蔬菜示范推广项目</t>
  </si>
  <si>
    <t>前红村</t>
  </si>
  <si>
    <t>王  坤</t>
  </si>
  <si>
    <t>在王团镇前红村推广种植黄花菜、芦笋等冷凉蔬菜200亩</t>
  </si>
  <si>
    <t>同心县下马关镇五里墩村（B地块）设施温棚建设项目</t>
  </si>
  <si>
    <t>建设9栋暖棚，均为A型（80米*12米）；新建300平方米冷库1座；140平方米的病虫害防治室1座，50000立方蓄水池1座；配套建设砂砾路铺设和室外管网工程；项目总占地面积62.8亩</t>
  </si>
  <si>
    <t>下马关镇西沟村设施温棚建设项目</t>
  </si>
  <si>
    <t>新建41栋暖棚，其中：A型（80米*12米）36栋；A-2型（60米*12米）5栋；项目总占地面积114.5亩</t>
  </si>
  <si>
    <t>下马关镇南安村设施温棚建设项目</t>
  </si>
  <si>
    <t>新建28栋暖棚，其中：A型（80米*12米）24栋；A-1型（80米*12.5米）4栋；新建300平方米的冷库1座；140平方米的病虫害防治室1座；配套建设砂砾路铺设和室外管网工程；项目总占地面积80亩</t>
  </si>
  <si>
    <t>下马关镇田园村设施温棚建设项目</t>
  </si>
  <si>
    <t>新建42栋大棚，其中：A型（80米*12米）暖棚24栋；B型（80米*12.5米）冷棚18栋；项目总占地面积122亩</t>
  </si>
  <si>
    <t>下马关镇平远村设施温棚建设项目</t>
  </si>
  <si>
    <t>新建75栋冷棚，其中：B型（80米*12.5米）61栋，B-2型（80米*12.5米）2栋，D型（80米*18米）12栋；项目总占地面积192.5亩</t>
  </si>
  <si>
    <t>同心县张家塬乡折腰沟村现代农业多功能智能温室建设项目</t>
  </si>
  <si>
    <t>260万元/座</t>
  </si>
  <si>
    <t>张家塬乡</t>
  </si>
  <si>
    <t>折腰沟村</t>
  </si>
  <si>
    <t>海彬</t>
  </si>
  <si>
    <t>项目总占地面积3632.4 平方米，温室长 54 米，宽 40米，肩高 6 米，脊高 7.2 米，顶高 7.8米，占地面积为2160平方米。配套完善温室保温系统、顶开窗自然通风系统、控制系统、照明配电控制系统等</t>
  </si>
  <si>
    <t>发挥区域特色资源优势，大力发展设施农业，加快农村产业结构调整，促进农业增效、农民增收</t>
  </si>
  <si>
    <t>石狮开发区边桥村设施农业蔬菜仓储保鲜冷库建设项目</t>
  </si>
  <si>
    <t>160万元/座</t>
  </si>
  <si>
    <t>边桥村</t>
  </si>
  <si>
    <t>2023年1月-9月</t>
  </si>
  <si>
    <t>边桥村设施农业配套设施建设，建设蔬菜仓储保鲜冷库1座300平方米及配套设施</t>
  </si>
  <si>
    <t>完善产业基础设施，打造农业全产业链示范区，全面提升产业质量效益</t>
  </si>
  <si>
    <t>同心县预旺镇万头肉牛养殖基地项目</t>
  </si>
  <si>
    <t>700元/平方米</t>
  </si>
  <si>
    <t>土峰村</t>
  </si>
  <si>
    <t>按照补栏每头牛1.5万元的标准，安排资金1000万元用于养殖基地补栏，共计补栏肉牛667头</t>
  </si>
  <si>
    <t>为脱贫户和监测对象提供集中养殖场所，帮助群众发展产业，发挥联农带农机制，增加群众收入，履行国有企业的社会责任</t>
  </si>
  <si>
    <t>下马关镇肉牛养殖基地补栏项目</t>
  </si>
  <si>
    <t>1万元/头（公）
1万元/头（母）</t>
  </si>
  <si>
    <t>三山井村</t>
  </si>
  <si>
    <t>按照每头1.5万元的标准补栏公牛800头，按照每头1.9万元的标准补栏母牛200头，共计补栏1000头，每头补助1万元</t>
  </si>
  <si>
    <t>向农户传授养殖技能，解决30名无法外出务工人员就业问题</t>
  </si>
  <si>
    <t>二</t>
  </si>
  <si>
    <t>农村基础设施建设（13）</t>
  </si>
  <si>
    <t>同心县丁塘镇八方村饲料厂附属工程2023年以工代赈项目</t>
  </si>
  <si>
    <t>农村基础设施建设</t>
  </si>
  <si>
    <t>397万元/处</t>
  </si>
  <si>
    <t>丁塘镇八方村</t>
  </si>
  <si>
    <t>建设蓄水池1座，沉砂池1座，牛舍6座，硬化场地7617平方米，道路924.75米，铺设污水管道170米</t>
  </si>
  <si>
    <t>预计发放劳务报酬120万元，发放比例占中央财政资金30.33%</t>
  </si>
  <si>
    <t>同心县马高庄乡马高庄村产业基础设施2023年以工代赈项目</t>
  </si>
  <si>
    <t>395万元/处</t>
  </si>
  <si>
    <t>马高庄乡马高庄村</t>
  </si>
  <si>
    <t>建设4万立方米蓄水池2座及滴灌设施，建设晾晒场4000平方米，小杂粮通风库810平方米</t>
  </si>
  <si>
    <t>预计发放劳务报酬96万元，发放比例占中央财政资金24.3%</t>
  </si>
  <si>
    <t>同心县韦州镇巷道硬化及排水管网铺设2023年以工代赈项目</t>
  </si>
  <si>
    <t>390万元/处</t>
  </si>
  <si>
    <t>硬化巷道2.4公里，铺设路缘石2.9公里，排水管网2.8公里，安装混泥土检查井72座、雨水井40个</t>
  </si>
  <si>
    <t>预计发放劳务报酬117万元，发放比例占中央财政资金30.21%</t>
  </si>
  <si>
    <t>同心县张家塬乡折腰沟村壮大村集体经济发展项目</t>
  </si>
  <si>
    <t>1万元/亩经果林
50万元/条生产线</t>
  </si>
  <si>
    <t>2023年4月-10月</t>
  </si>
  <si>
    <t>建设红梅杏等经果林50亩，购置村集体枸杞渣饲料添加剂生产设备</t>
  </si>
  <si>
    <t>项目预计年产值达到10万元，项目建成后，由集体经济合作社经营，收入归村集体所有，产生的收益按照3:6:1的方式分配使用，即30%用于村集体经济继续滚动发展；60%用于主要用于开展公益岗位、小型公益事业、奖励补助等。10%用于全村公益事业。吸纳脱贫户、监测户10人稳岗就业，每人每年增收超过5000元</t>
  </si>
  <si>
    <t>同心县预旺镇土峰村经济合作社养殖基地排涝工程</t>
  </si>
  <si>
    <t>100万元/公里</t>
  </si>
  <si>
    <t>水务局</t>
  </si>
  <si>
    <t>预旺镇土峰村</t>
  </si>
  <si>
    <t>石彦玉</t>
  </si>
  <si>
    <t>新建排涝渠1200米；新建1米*4.米生产桥5座；安装de600HDPE双壁波纹管（SN8）排水沟100米；护坡防护80米，采用植草砖和浆砌石砌护，新建U30护坡排水渠95米</t>
  </si>
  <si>
    <t>可有力保障项目区免受洪水危害，保护村民房屋安全，减少村民经济损失</t>
  </si>
  <si>
    <t>同心县张家塬乡海棠湖村水害修复工程</t>
  </si>
  <si>
    <t>150万元/处</t>
  </si>
  <si>
    <t>张家塬乡海棠湖村</t>
  </si>
  <si>
    <t>新建生产道路、集水井、导洪渠、截水沟、跌水、挡土墙等防护工程，确保海棠湖村、张家塬村安置区、养殖基地的防洪安全</t>
  </si>
  <si>
    <t>防护区人口为209人，保护区耕地面积为 3488亩</t>
  </si>
  <si>
    <t>同心县张家塬乡人饮蓄水池项目</t>
  </si>
  <si>
    <t>50万元/处</t>
  </si>
  <si>
    <t>2023年1月-7月</t>
  </si>
  <si>
    <t>对汪家塬、张家塬、折腰沟、海棠湖等村人饮蓄水池进行扩容，解决自来水时常断水问题</t>
  </si>
  <si>
    <t>保障0.58万人的饮水安全</t>
  </si>
  <si>
    <t>同心县王团镇胡麻旗村庄内涝外排工程</t>
  </si>
  <si>
    <t>294万元/千米</t>
  </si>
  <si>
    <t>王团镇前红村</t>
  </si>
  <si>
    <t>建设导洪沟952米，布设各类建筑物11座，陡坡3座、过水路面1座、路涵1座及衔接建筑物6座</t>
  </si>
  <si>
    <t>保障防护区人口安全</t>
  </si>
  <si>
    <t>同心县河西镇下河湾村防洪排涝工程</t>
  </si>
  <si>
    <t>120万元/千米</t>
  </si>
  <si>
    <t>河西镇下河湾村</t>
  </si>
  <si>
    <t>新建护岸2.5千米</t>
  </si>
  <si>
    <t>防护区人口为0.24万人，保护区耕地面积为 1000亩</t>
  </si>
  <si>
    <t>同心县丁塘镇长乐村村庄排涝工程</t>
  </si>
  <si>
    <t>107万元/千米</t>
  </si>
  <si>
    <t>丁塘镇长乐村</t>
  </si>
  <si>
    <t>长乐村新建排涝渠781米，布置各类建筑物31座；规划钢筋砼排水管9条共计3504米，布置各类建筑物70座；八方村新建穿路涵管1座，新建雨水井1座</t>
  </si>
  <si>
    <t>防护区人口为 3317 人，保护区耕地面积为 1700 亩</t>
  </si>
  <si>
    <t>同心县兴隆乡王团村村庄排涝工程</t>
  </si>
  <si>
    <t>100万元/处</t>
  </si>
  <si>
    <t>兴隆乡王团村</t>
  </si>
  <si>
    <t>新建排涝渠868米，布置各类建筑物共计28座；规划钢筋混凝土排水管440米，DN110PE/0.6Mpa排水管60米；混凝土路面恢复2处/24.8平方米，面包砖路面恢复1处/846.30平方米；布置各类建筑物共计19座</t>
  </si>
  <si>
    <t>防护区人口为1648人，保护区耕地面积为8784亩</t>
  </si>
  <si>
    <t>同心县农村居民饮水管网改造提升工程</t>
  </si>
  <si>
    <t>河西镇、丁塘镇、王团镇、石狮开发区、田老庄乡、下马关镇</t>
  </si>
  <si>
    <t>2023年1月-10月</t>
  </si>
  <si>
    <t>对河西镇、丁塘镇、王团镇、石狮开发区、田老庄乡、下马关镇自来水进行维修</t>
  </si>
  <si>
    <t>对现有水利设施进行维修，提高供水保证率</t>
  </si>
  <si>
    <t>同心县王团镇吊堡子村防洪治理工程</t>
  </si>
  <si>
    <t>204万元/km</t>
  </si>
  <si>
    <t>王团镇吊堡子村</t>
  </si>
  <si>
    <t>2023年6月底</t>
  </si>
  <si>
    <t>燕米沟新开挖沟道0.629km，砌护总长度共计1.494km，沟道沿线配套跌水1座，生产桥3座；火家沟砌护总长度共计0.071km；无名沟新开挖沟道0.511km，砌护总长度共计0.511km；白水沟砌护总长度共计1.384km；白水沟支沟为新开挖沟道，开挖长度0.1km，砌护总长度共计0.2km；槽子沟砌护总长度共计 0.15km；导洪沟为新开挖沟道，开挖长度 0.349km，砌护总长度共计 0.349km；在末端配套跌水1座；在导洪沟道下游，紧邻导洪沟新筑拦洪坝1座，长度为0.349km</t>
  </si>
  <si>
    <t>防治自然灾害，减少老百姓经济损失</t>
  </si>
  <si>
    <t>三</t>
  </si>
  <si>
    <t>其他（6个）</t>
  </si>
  <si>
    <t>同心县2023年雨露计划项目</t>
  </si>
  <si>
    <t>其他</t>
  </si>
  <si>
    <t>春季学期：每人1500 元
秋季学期：每人2000 元</t>
  </si>
  <si>
    <t>乡村振兴局</t>
  </si>
  <si>
    <t>各乡镇</t>
  </si>
  <si>
    <t>2023年1月-12月</t>
  </si>
  <si>
    <t>金哲</t>
  </si>
  <si>
    <t>对2022年秋季未补助季脱贫户、监测帮扶对象家庭上中、高职学生按照1500元进行补助。对2023年春季和秋季脱贫户、监测帮扶对象家庭上中、高职学生，分别按照春季学期每生 1500 元和秋季学期每生 2000 元进行补助</t>
  </si>
  <si>
    <t>对脱贫户家庭中上中、高职的学生给予补助，减轻经济负担，防止返贫</t>
  </si>
  <si>
    <t>同心县2023年小额信贷贴息项目</t>
  </si>
  <si>
    <t>5万元/户</t>
  </si>
  <si>
    <t>2023年3月-12月</t>
  </si>
  <si>
    <t>对全县脱贫户和监测对象申请脱贫人口小额信贷进行财政全额贴息，资金用于发展产业和开展经营</t>
  </si>
  <si>
    <t>为脱贫户和监测对象发展产业提供贷款贴息，增加群众收入，提高群众满意度</t>
  </si>
  <si>
    <t>同心县2023年脱贫户监测对象劳动力公益性岗位安置项目</t>
  </si>
  <si>
    <t>1345元/人/月</t>
  </si>
  <si>
    <t>人社局</t>
  </si>
  <si>
    <t>李全</t>
  </si>
  <si>
    <t>对续聘的2057名脱贫户和监测对象劳动力农村公益性岗位进行补贴；新增购买安置农村公益性岗位500人</t>
  </si>
  <si>
    <t>通过实施脱贫和边缘易致贫人口公益性岗位安置，稳定就业，增加收入</t>
  </si>
  <si>
    <t>同心县2023年巩固提升就业补助项目</t>
  </si>
  <si>
    <t>4000元/户
6000元/户</t>
  </si>
  <si>
    <t>人社局
各乡镇（开发区）</t>
  </si>
  <si>
    <t>各行政村
劳务移民社区</t>
  </si>
  <si>
    <t>2023年3月-11月</t>
  </si>
  <si>
    <t>按照户均4000元的补助标准，对全县5364户已脱贫户务工就业进行奖补；按照户均6000元的补助标准，对劳务移民社区1367户已脱贫户务工就业进行奖补</t>
  </si>
  <si>
    <t>扶持带动脱贫户务工就业，稳定增收，降低返贫风险，巩固脱贫成果，提高群众满意度</t>
  </si>
  <si>
    <t>同心县2023年未消除风险监测对象就业补助项目</t>
  </si>
  <si>
    <t>6000元/户
8000元/户</t>
  </si>
  <si>
    <t>按照户均6000元的补助标准，对全县46户未消除风险的监测对象务工就业进行奖补；按照户均8000元的补助标准，对劳务移民社区8户未消除风险的监测对象务工就业进行奖补</t>
  </si>
  <si>
    <t>扶持带动未消除风险的监测对象务工就业，增加收入，消除风险，提高群众满意度</t>
  </si>
  <si>
    <t>同心县2023年低氟边销茶推广项目</t>
  </si>
  <si>
    <t>2公斤/户</t>
  </si>
  <si>
    <t>统战部</t>
  </si>
  <si>
    <t>2023年3月-7月</t>
  </si>
  <si>
    <t>马兴福</t>
  </si>
  <si>
    <t>对全县1810户监测对象发放低氟边销茶，户均2公斤</t>
  </si>
  <si>
    <t>改善群众健康饮茶理念，促进当地群众购买低氟茶，推进消费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</si>
</sst>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_ "/>
    <numFmt numFmtId="182" formatCode="yyyy&quot;年&quot;m&quot;月&quot;;@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10"/>
      <name val="宋体"/>
      <family val="0"/>
    </font>
    <font>
      <b/>
      <sz val="12"/>
      <color indexed="10"/>
      <name val="等线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26"/>
      <color indexed="8"/>
      <name val="方正小标宋简体"/>
      <family val="0"/>
    </font>
    <font>
      <sz val="26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等线"/>
      <family val="0"/>
    </font>
    <font>
      <b/>
      <sz val="12"/>
      <color theme="1"/>
      <name val="等线"/>
      <family val="0"/>
    </font>
    <font>
      <sz val="12"/>
      <color rgb="FFFF0000"/>
      <name val="Calibri"/>
      <family val="0"/>
    </font>
    <font>
      <b/>
      <sz val="12"/>
      <color rgb="FFFF0000"/>
      <name val="等线"/>
      <family val="0"/>
    </font>
    <font>
      <sz val="12"/>
      <name val="Calibri"/>
      <family val="0"/>
    </font>
    <font>
      <sz val="20"/>
      <color theme="1"/>
      <name val="黑体"/>
      <family val="3"/>
    </font>
    <font>
      <b/>
      <sz val="12"/>
      <name val="Cambria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0" borderId="0" applyProtection="0">
      <alignment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 applyProtection="0">
      <alignment vertical="center"/>
    </xf>
    <xf numFmtId="0" fontId="32" fillId="0" borderId="0">
      <alignment/>
      <protection/>
    </xf>
    <xf numFmtId="0" fontId="33" fillId="0" borderId="0" applyProtection="0">
      <alignment vertical="center"/>
    </xf>
  </cellStyleXfs>
  <cellXfs count="63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180" fontId="57" fillId="0" borderId="0" xfId="0" applyNumberFormat="1" applyFont="1" applyAlignment="1">
      <alignment/>
    </xf>
    <xf numFmtId="0" fontId="5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80" fontId="7" fillId="0" borderId="0" xfId="0" applyNumberFormat="1" applyFont="1" applyBorder="1" applyAlignment="1">
      <alignment horizontal="center" vertical="center"/>
    </xf>
    <xf numFmtId="0" fontId="59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11" xfId="67" applyFont="1" applyFill="1" applyBorder="1" applyAlignment="1">
      <alignment horizontal="center" vertical="center" wrapText="1"/>
      <protection/>
    </xf>
    <xf numFmtId="0" fontId="12" fillId="0" borderId="12" xfId="67" applyFont="1" applyFill="1" applyBorder="1" applyAlignment="1">
      <alignment horizontal="center" vertical="center" wrapText="1"/>
      <protection/>
    </xf>
    <xf numFmtId="0" fontId="12" fillId="0" borderId="13" xfId="67" applyFont="1" applyFill="1" applyBorder="1" applyAlignment="1">
      <alignment horizontal="center" vertical="center" wrapText="1"/>
      <protection/>
    </xf>
    <xf numFmtId="180" fontId="12" fillId="0" borderId="10" xfId="67" applyNumberFormat="1" applyFont="1" applyFill="1" applyBorder="1" applyAlignment="1">
      <alignment horizontal="center" vertical="center" wrapText="1"/>
      <protection/>
    </xf>
    <xf numFmtId="181" fontId="12" fillId="0" borderId="10" xfId="6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61" fillId="0" borderId="10" xfId="6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0" fillId="0" borderId="10" xfId="67" applyFont="1" applyFill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9" fillId="0" borderId="15" xfId="54" applyNumberFormat="1" applyFont="1" applyFill="1" applyBorder="1" applyAlignment="1">
      <alignment horizontal="center" vertical="center" wrapText="1"/>
    </xf>
    <xf numFmtId="0" fontId="12" fillId="0" borderId="0" xfId="54" applyNumberFormat="1" applyFont="1" applyFill="1" applyBorder="1" applyAlignment="1" applyProtection="1">
      <alignment vertical="center" wrapText="1"/>
      <protection locked="0"/>
    </xf>
    <xf numFmtId="0" fontId="12" fillId="0" borderId="15" xfId="54" applyNumberFormat="1" applyFont="1" applyFill="1" applyBorder="1" applyAlignment="1" applyProtection="1">
      <alignment horizontal="left" vertical="center" wrapText="1"/>
      <protection locked="0"/>
    </xf>
    <xf numFmtId="0" fontId="62" fillId="0" borderId="15" xfId="54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horizontal="center" vertical="center"/>
    </xf>
    <xf numFmtId="181" fontId="7" fillId="0" borderId="10" xfId="67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3" fillId="0" borderId="10" xfId="67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12" fillId="0" borderId="10" xfId="67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2_2-1统计表_1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15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78</xdr:row>
      <xdr:rowOff>0</xdr:rowOff>
    </xdr:from>
    <xdr:to>
      <xdr:col>10</xdr:col>
      <xdr:colOff>447675</xdr:colOff>
      <xdr:row>78</xdr:row>
      <xdr:rowOff>95250</xdr:rowOff>
    </xdr:to>
    <xdr:pic>
      <xdr:nvPicPr>
        <xdr:cNvPr id="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746569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48</xdr:row>
      <xdr:rowOff>0</xdr:rowOff>
    </xdr:from>
    <xdr:to>
      <xdr:col>10</xdr:col>
      <xdr:colOff>447675</xdr:colOff>
      <xdr:row>48</xdr:row>
      <xdr:rowOff>95250</xdr:rowOff>
    </xdr:to>
    <xdr:pic>
      <xdr:nvPicPr>
        <xdr:cNvPr id="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422338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62</xdr:row>
      <xdr:rowOff>0</xdr:rowOff>
    </xdr:from>
    <xdr:to>
      <xdr:col>11</xdr:col>
      <xdr:colOff>466725</xdr:colOff>
      <xdr:row>62</xdr:row>
      <xdr:rowOff>95250</xdr:rowOff>
    </xdr:to>
    <xdr:pic>
      <xdr:nvPicPr>
        <xdr:cNvPr id="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55473600"/>
          <a:ext cx="200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80</xdr:row>
      <xdr:rowOff>0</xdr:rowOff>
    </xdr:from>
    <xdr:to>
      <xdr:col>10</xdr:col>
      <xdr:colOff>447675</xdr:colOff>
      <xdr:row>80</xdr:row>
      <xdr:rowOff>104775</xdr:rowOff>
    </xdr:to>
    <xdr:pic>
      <xdr:nvPicPr>
        <xdr:cNvPr id="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7698105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65</xdr:row>
      <xdr:rowOff>0</xdr:rowOff>
    </xdr:from>
    <xdr:to>
      <xdr:col>10</xdr:col>
      <xdr:colOff>447675</xdr:colOff>
      <xdr:row>65</xdr:row>
      <xdr:rowOff>95250</xdr:rowOff>
    </xdr:to>
    <xdr:pic>
      <xdr:nvPicPr>
        <xdr:cNvPr id="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95312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73</xdr:row>
      <xdr:rowOff>0</xdr:rowOff>
    </xdr:from>
    <xdr:to>
      <xdr:col>11</xdr:col>
      <xdr:colOff>466725</xdr:colOff>
      <xdr:row>73</xdr:row>
      <xdr:rowOff>95250</xdr:rowOff>
    </xdr:to>
    <xdr:pic>
      <xdr:nvPicPr>
        <xdr:cNvPr id="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69637275"/>
          <a:ext cx="200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80</xdr:row>
      <xdr:rowOff>0</xdr:rowOff>
    </xdr:from>
    <xdr:to>
      <xdr:col>10</xdr:col>
      <xdr:colOff>447675</xdr:colOff>
      <xdr:row>80</xdr:row>
      <xdr:rowOff>104775</xdr:rowOff>
    </xdr:to>
    <xdr:pic>
      <xdr:nvPicPr>
        <xdr:cNvPr id="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76981050"/>
          <a:ext cx="180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70</xdr:row>
      <xdr:rowOff>0</xdr:rowOff>
    </xdr:from>
    <xdr:to>
      <xdr:col>10</xdr:col>
      <xdr:colOff>447675</xdr:colOff>
      <xdr:row>70</xdr:row>
      <xdr:rowOff>95250</xdr:rowOff>
    </xdr:to>
    <xdr:pic>
      <xdr:nvPicPr>
        <xdr:cNvPr id="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64389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80</xdr:row>
      <xdr:rowOff>0</xdr:rowOff>
    </xdr:from>
    <xdr:to>
      <xdr:col>11</xdr:col>
      <xdr:colOff>466725</xdr:colOff>
      <xdr:row>80</xdr:row>
      <xdr:rowOff>104775</xdr:rowOff>
    </xdr:to>
    <xdr:pic>
      <xdr:nvPicPr>
        <xdr:cNvPr id="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7698105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73</xdr:row>
      <xdr:rowOff>0</xdr:rowOff>
    </xdr:from>
    <xdr:to>
      <xdr:col>10</xdr:col>
      <xdr:colOff>447675</xdr:colOff>
      <xdr:row>73</xdr:row>
      <xdr:rowOff>95250</xdr:rowOff>
    </xdr:to>
    <xdr:pic>
      <xdr:nvPicPr>
        <xdr:cNvPr id="1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69637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45</xdr:row>
      <xdr:rowOff>0</xdr:rowOff>
    </xdr:from>
    <xdr:to>
      <xdr:col>10</xdr:col>
      <xdr:colOff>447675</xdr:colOff>
      <xdr:row>45</xdr:row>
      <xdr:rowOff>95250</xdr:rowOff>
    </xdr:to>
    <xdr:pic>
      <xdr:nvPicPr>
        <xdr:cNvPr id="1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397192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59</xdr:row>
      <xdr:rowOff>0</xdr:rowOff>
    </xdr:from>
    <xdr:to>
      <xdr:col>11</xdr:col>
      <xdr:colOff>466725</xdr:colOff>
      <xdr:row>59</xdr:row>
      <xdr:rowOff>95250</xdr:rowOff>
    </xdr:to>
    <xdr:pic>
      <xdr:nvPicPr>
        <xdr:cNvPr id="1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53159025"/>
          <a:ext cx="200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73</xdr:row>
      <xdr:rowOff>0</xdr:rowOff>
    </xdr:from>
    <xdr:to>
      <xdr:col>10</xdr:col>
      <xdr:colOff>447675</xdr:colOff>
      <xdr:row>73</xdr:row>
      <xdr:rowOff>95250</xdr:rowOff>
    </xdr:to>
    <xdr:pic>
      <xdr:nvPicPr>
        <xdr:cNvPr id="13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69637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60</xdr:row>
      <xdr:rowOff>0</xdr:rowOff>
    </xdr:from>
    <xdr:to>
      <xdr:col>10</xdr:col>
      <xdr:colOff>447675</xdr:colOff>
      <xdr:row>60</xdr:row>
      <xdr:rowOff>95250</xdr:rowOff>
    </xdr:to>
    <xdr:pic>
      <xdr:nvPicPr>
        <xdr:cNvPr id="14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3530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68</xdr:row>
      <xdr:rowOff>0</xdr:rowOff>
    </xdr:from>
    <xdr:to>
      <xdr:col>11</xdr:col>
      <xdr:colOff>466725</xdr:colOff>
      <xdr:row>68</xdr:row>
      <xdr:rowOff>95250</xdr:rowOff>
    </xdr:to>
    <xdr:pic>
      <xdr:nvPicPr>
        <xdr:cNvPr id="15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62445900"/>
          <a:ext cx="200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73</xdr:row>
      <xdr:rowOff>0</xdr:rowOff>
    </xdr:from>
    <xdr:to>
      <xdr:col>10</xdr:col>
      <xdr:colOff>447675</xdr:colOff>
      <xdr:row>73</xdr:row>
      <xdr:rowOff>95250</xdr:rowOff>
    </xdr:to>
    <xdr:pic>
      <xdr:nvPicPr>
        <xdr:cNvPr id="16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69637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65</xdr:row>
      <xdr:rowOff>0</xdr:rowOff>
    </xdr:from>
    <xdr:to>
      <xdr:col>10</xdr:col>
      <xdr:colOff>447675</xdr:colOff>
      <xdr:row>65</xdr:row>
      <xdr:rowOff>95250</xdr:rowOff>
    </xdr:to>
    <xdr:pic>
      <xdr:nvPicPr>
        <xdr:cNvPr id="17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95312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73</xdr:row>
      <xdr:rowOff>0</xdr:rowOff>
    </xdr:from>
    <xdr:to>
      <xdr:col>11</xdr:col>
      <xdr:colOff>466725</xdr:colOff>
      <xdr:row>73</xdr:row>
      <xdr:rowOff>95250</xdr:rowOff>
    </xdr:to>
    <xdr:pic>
      <xdr:nvPicPr>
        <xdr:cNvPr id="18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69637275"/>
          <a:ext cx="2000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70" zoomScaleNormal="70" workbookViewId="0" topLeftCell="A1">
      <selection activeCell="A2" sqref="A2:O2"/>
    </sheetView>
  </sheetViews>
  <sheetFormatPr defaultColWidth="8.8515625" defaultRowHeight="15"/>
  <cols>
    <col min="1" max="1" width="5.8515625" style="9" customWidth="1"/>
    <col min="2" max="2" width="22.8515625" style="10" customWidth="1"/>
    <col min="3" max="3" width="21.140625" style="10" customWidth="1"/>
    <col min="4" max="4" width="37.28125" style="10" customWidth="1"/>
    <col min="5" max="5" width="17.00390625" style="11" customWidth="1"/>
    <col min="6" max="6" width="11.00390625" style="10" customWidth="1"/>
    <col min="7" max="7" width="28.8515625" style="10" customWidth="1"/>
    <col min="8" max="8" width="28.28125" style="10" customWidth="1"/>
    <col min="9" max="9" width="10.421875" style="10" customWidth="1"/>
    <col min="10" max="10" width="11.28125" style="10" customWidth="1"/>
    <col min="11" max="11" width="35.00390625" style="10" customWidth="1"/>
    <col min="12" max="12" width="29.421875" style="10" customWidth="1"/>
    <col min="13" max="14" width="9.8515625" style="10" customWidth="1"/>
    <col min="15" max="15" width="7.28125" style="9" customWidth="1"/>
    <col min="16" max="16384" width="8.8515625" style="9" customWidth="1"/>
  </cols>
  <sheetData>
    <row r="1" spans="1:2" ht="48" customHeight="1">
      <c r="A1" s="12" t="s">
        <v>0</v>
      </c>
      <c r="B1" s="12"/>
    </row>
    <row r="2" spans="1:15" ht="58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</row>
    <row r="3" spans="1:15" s="1" customFormat="1" ht="24.75" customHeight="1">
      <c r="A3" s="15"/>
      <c r="B3" s="16"/>
      <c r="C3" s="16"/>
      <c r="D3" s="16"/>
      <c r="E3" s="17"/>
      <c r="F3" s="18"/>
      <c r="G3" s="18"/>
      <c r="H3" s="18"/>
      <c r="I3" s="18"/>
      <c r="J3" s="18"/>
      <c r="K3" s="44"/>
      <c r="L3" s="44"/>
      <c r="M3" s="45"/>
      <c r="N3" s="46" t="s">
        <v>2</v>
      </c>
      <c r="O3" s="47"/>
    </row>
    <row r="4" spans="1:15" ht="34.5" customHeight="1">
      <c r="A4" s="19" t="s">
        <v>3</v>
      </c>
      <c r="B4" s="20" t="s">
        <v>4</v>
      </c>
      <c r="C4" s="20" t="s">
        <v>5</v>
      </c>
      <c r="D4" s="20" t="s">
        <v>6</v>
      </c>
      <c r="E4" s="21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/>
      <c r="O4" s="19" t="s">
        <v>16</v>
      </c>
    </row>
    <row r="5" spans="1:15" ht="34.5" customHeight="1">
      <c r="A5" s="19"/>
      <c r="B5" s="20"/>
      <c r="C5" s="20"/>
      <c r="D5" s="20"/>
      <c r="E5" s="22"/>
      <c r="F5" s="20"/>
      <c r="G5" s="20"/>
      <c r="H5" s="20"/>
      <c r="I5" s="20"/>
      <c r="J5" s="20"/>
      <c r="K5" s="20"/>
      <c r="L5" s="20"/>
      <c r="M5" s="22" t="s">
        <v>17</v>
      </c>
      <c r="N5" s="22" t="s">
        <v>18</v>
      </c>
      <c r="O5" s="19"/>
    </row>
    <row r="6" spans="1:15" s="2" customFormat="1" ht="29.25" customHeight="1">
      <c r="A6" s="23" t="s">
        <v>19</v>
      </c>
      <c r="B6" s="24"/>
      <c r="C6" s="24"/>
      <c r="D6" s="25"/>
      <c r="E6" s="26">
        <f>E7+E60+E74</f>
        <v>53590</v>
      </c>
      <c r="F6" s="27"/>
      <c r="G6" s="27"/>
      <c r="H6" s="27"/>
      <c r="I6" s="41"/>
      <c r="J6" s="41"/>
      <c r="K6" s="41"/>
      <c r="L6" s="41"/>
      <c r="M6" s="27"/>
      <c r="N6" s="41"/>
      <c r="O6" s="48"/>
    </row>
    <row r="7" spans="1:15" s="3" customFormat="1" ht="29.25" customHeight="1">
      <c r="A7" s="28" t="s">
        <v>20</v>
      </c>
      <c r="B7" s="29" t="s">
        <v>21</v>
      </c>
      <c r="C7" s="29"/>
      <c r="D7" s="29"/>
      <c r="E7" s="30">
        <f>SUM(E8:E59)</f>
        <v>39135</v>
      </c>
      <c r="F7" s="31"/>
      <c r="G7" s="31"/>
      <c r="H7" s="31"/>
      <c r="I7" s="31"/>
      <c r="J7" s="31"/>
      <c r="K7" s="31"/>
      <c r="L7" s="31"/>
      <c r="M7" s="49"/>
      <c r="N7" s="29"/>
      <c r="O7" s="28"/>
    </row>
    <row r="8" spans="1:15" s="4" customFormat="1" ht="66" customHeight="1">
      <c r="A8" s="32">
        <v>1</v>
      </c>
      <c r="B8" s="33" t="s">
        <v>22</v>
      </c>
      <c r="C8" s="34" t="s">
        <v>23</v>
      </c>
      <c r="D8" s="34" t="s">
        <v>24</v>
      </c>
      <c r="E8" s="33">
        <v>6302</v>
      </c>
      <c r="F8" s="33" t="s">
        <v>25</v>
      </c>
      <c r="G8" s="33" t="s">
        <v>26</v>
      </c>
      <c r="H8" s="33" t="s">
        <v>27</v>
      </c>
      <c r="I8" s="33" t="s">
        <v>28</v>
      </c>
      <c r="J8" s="34" t="s">
        <v>29</v>
      </c>
      <c r="K8" s="33" t="s">
        <v>30</v>
      </c>
      <c r="L8" s="33" t="s">
        <v>31</v>
      </c>
      <c r="M8" s="50">
        <v>15755</v>
      </c>
      <c r="N8" s="34">
        <v>66847</v>
      </c>
      <c r="O8" s="48"/>
    </row>
    <row r="9" spans="1:15" s="4" customFormat="1" ht="66" customHeight="1">
      <c r="A9" s="32">
        <v>2</v>
      </c>
      <c r="B9" s="33" t="s">
        <v>32</v>
      </c>
      <c r="C9" s="34" t="s">
        <v>23</v>
      </c>
      <c r="D9" s="34" t="s">
        <v>24</v>
      </c>
      <c r="E9" s="33">
        <v>162</v>
      </c>
      <c r="F9" s="33" t="s">
        <v>33</v>
      </c>
      <c r="G9" s="33" t="s">
        <v>26</v>
      </c>
      <c r="H9" s="33" t="s">
        <v>27</v>
      </c>
      <c r="I9" s="33" t="s">
        <v>28</v>
      </c>
      <c r="J9" s="34" t="s">
        <v>29</v>
      </c>
      <c r="K9" s="33" t="s">
        <v>34</v>
      </c>
      <c r="L9" s="33" t="s">
        <v>35</v>
      </c>
      <c r="M9" s="50">
        <v>270</v>
      </c>
      <c r="N9" s="34">
        <v>1135</v>
      </c>
      <c r="O9" s="48"/>
    </row>
    <row r="10" spans="1:15" s="4" customFormat="1" ht="66" customHeight="1">
      <c r="A10" s="32">
        <v>3</v>
      </c>
      <c r="B10" s="33" t="s">
        <v>36</v>
      </c>
      <c r="C10" s="34" t="s">
        <v>23</v>
      </c>
      <c r="D10" s="34" t="s">
        <v>24</v>
      </c>
      <c r="E10" s="33">
        <v>43</v>
      </c>
      <c r="F10" s="33" t="s">
        <v>37</v>
      </c>
      <c r="G10" s="33" t="s">
        <v>26</v>
      </c>
      <c r="H10" s="33" t="s">
        <v>27</v>
      </c>
      <c r="I10" s="33" t="s">
        <v>28</v>
      </c>
      <c r="J10" s="34" t="s">
        <v>29</v>
      </c>
      <c r="K10" s="33" t="s">
        <v>38</v>
      </c>
      <c r="L10" s="33" t="s">
        <v>39</v>
      </c>
      <c r="M10" s="50">
        <v>425</v>
      </c>
      <c r="N10" s="34">
        <v>1498</v>
      </c>
      <c r="O10" s="48"/>
    </row>
    <row r="11" spans="1:15" s="4" customFormat="1" ht="66" customHeight="1">
      <c r="A11" s="32">
        <v>4</v>
      </c>
      <c r="B11" s="33" t="s">
        <v>40</v>
      </c>
      <c r="C11" s="34" t="s">
        <v>23</v>
      </c>
      <c r="D11" s="34" t="s">
        <v>24</v>
      </c>
      <c r="E11" s="33">
        <v>1000</v>
      </c>
      <c r="F11" s="33" t="s">
        <v>41</v>
      </c>
      <c r="G11" s="33" t="s">
        <v>26</v>
      </c>
      <c r="H11" s="33" t="s">
        <v>27</v>
      </c>
      <c r="I11" s="33" t="s">
        <v>28</v>
      </c>
      <c r="J11" s="34" t="s">
        <v>29</v>
      </c>
      <c r="K11" s="33" t="s">
        <v>42</v>
      </c>
      <c r="L11" s="33" t="s">
        <v>43</v>
      </c>
      <c r="M11" s="50">
        <v>3180</v>
      </c>
      <c r="N11" s="34">
        <v>10000</v>
      </c>
      <c r="O11" s="48"/>
    </row>
    <row r="12" spans="1:15" s="4" customFormat="1" ht="163.5" customHeight="1">
      <c r="A12" s="32">
        <v>5</v>
      </c>
      <c r="B12" s="33" t="s">
        <v>44</v>
      </c>
      <c r="C12" s="34" t="s">
        <v>23</v>
      </c>
      <c r="D12" s="34" t="s">
        <v>24</v>
      </c>
      <c r="E12" s="33">
        <v>4000</v>
      </c>
      <c r="F12" s="33" t="s">
        <v>45</v>
      </c>
      <c r="G12" s="33" t="s">
        <v>26</v>
      </c>
      <c r="H12" s="33" t="s">
        <v>27</v>
      </c>
      <c r="I12" s="33" t="s">
        <v>46</v>
      </c>
      <c r="J12" s="34" t="s">
        <v>29</v>
      </c>
      <c r="K12" s="33" t="s">
        <v>47</v>
      </c>
      <c r="L12" s="33" t="s">
        <v>48</v>
      </c>
      <c r="M12" s="50">
        <v>11000</v>
      </c>
      <c r="N12" s="34">
        <v>39000</v>
      </c>
      <c r="O12" s="48"/>
    </row>
    <row r="13" spans="1:15" s="5" customFormat="1" ht="163.5" customHeight="1">
      <c r="A13" s="32">
        <v>6</v>
      </c>
      <c r="B13" s="33" t="s">
        <v>49</v>
      </c>
      <c r="C13" s="34" t="s">
        <v>23</v>
      </c>
      <c r="D13" s="34" t="s">
        <v>24</v>
      </c>
      <c r="E13" s="35">
        <v>1340</v>
      </c>
      <c r="F13" s="33" t="s">
        <v>50</v>
      </c>
      <c r="G13" s="33" t="s">
        <v>51</v>
      </c>
      <c r="H13" s="33" t="s">
        <v>52</v>
      </c>
      <c r="I13" s="51" t="s">
        <v>53</v>
      </c>
      <c r="J13" s="34" t="s">
        <v>54</v>
      </c>
      <c r="K13" s="33" t="s">
        <v>55</v>
      </c>
      <c r="L13" s="33" t="s">
        <v>56</v>
      </c>
      <c r="M13" s="50">
        <v>488</v>
      </c>
      <c r="N13" s="34">
        <v>1687</v>
      </c>
      <c r="O13" s="52"/>
    </row>
    <row r="14" spans="1:15" s="4" customFormat="1" ht="163.5" customHeight="1">
      <c r="A14" s="32">
        <v>7</v>
      </c>
      <c r="B14" s="33" t="s">
        <v>57</v>
      </c>
      <c r="C14" s="34" t="s">
        <v>23</v>
      </c>
      <c r="D14" s="34" t="s">
        <v>24</v>
      </c>
      <c r="E14" s="33">
        <v>1220</v>
      </c>
      <c r="F14" s="33" t="s">
        <v>50</v>
      </c>
      <c r="G14" s="33" t="s">
        <v>51</v>
      </c>
      <c r="H14" s="33" t="s">
        <v>58</v>
      </c>
      <c r="I14" s="51" t="s">
        <v>53</v>
      </c>
      <c r="J14" s="34" t="s">
        <v>54</v>
      </c>
      <c r="K14" s="33" t="s">
        <v>59</v>
      </c>
      <c r="L14" s="33" t="s">
        <v>60</v>
      </c>
      <c r="M14" s="50">
        <v>532</v>
      </c>
      <c r="N14" s="34">
        <v>1980</v>
      </c>
      <c r="O14" s="48"/>
    </row>
    <row r="15" spans="1:15" s="6" customFormat="1" ht="100.5" customHeight="1">
      <c r="A15" s="32">
        <v>8</v>
      </c>
      <c r="B15" s="33" t="s">
        <v>61</v>
      </c>
      <c r="C15" s="34" t="s">
        <v>23</v>
      </c>
      <c r="D15" s="34" t="s">
        <v>24</v>
      </c>
      <c r="E15" s="33">
        <v>133</v>
      </c>
      <c r="F15" s="33" t="s">
        <v>62</v>
      </c>
      <c r="G15" s="33" t="s">
        <v>51</v>
      </c>
      <c r="H15" s="33" t="s">
        <v>63</v>
      </c>
      <c r="I15" s="51" t="s">
        <v>64</v>
      </c>
      <c r="J15" s="34" t="s">
        <v>54</v>
      </c>
      <c r="K15" s="33" t="s">
        <v>65</v>
      </c>
      <c r="L15" s="33" t="s">
        <v>66</v>
      </c>
      <c r="M15" s="50">
        <v>89</v>
      </c>
      <c r="N15" s="34">
        <v>314</v>
      </c>
      <c r="O15" s="48"/>
    </row>
    <row r="16" spans="1:15" s="6" customFormat="1" ht="66" customHeight="1">
      <c r="A16" s="32">
        <v>9</v>
      </c>
      <c r="B16" s="33" t="s">
        <v>67</v>
      </c>
      <c r="C16" s="34" t="s">
        <v>23</v>
      </c>
      <c r="D16" s="34" t="s">
        <v>24</v>
      </c>
      <c r="E16" s="36">
        <v>1263</v>
      </c>
      <c r="F16" s="33" t="s">
        <v>68</v>
      </c>
      <c r="G16" s="33" t="s">
        <v>69</v>
      </c>
      <c r="H16" s="33" t="s">
        <v>70</v>
      </c>
      <c r="I16" s="51" t="s">
        <v>53</v>
      </c>
      <c r="J16" s="34" t="s">
        <v>71</v>
      </c>
      <c r="K16" s="33" t="s">
        <v>72</v>
      </c>
      <c r="L16" s="53" t="s">
        <v>66</v>
      </c>
      <c r="M16" s="50">
        <v>90</v>
      </c>
      <c r="N16" s="34">
        <v>302</v>
      </c>
      <c r="O16" s="48"/>
    </row>
    <row r="17" spans="1:15" s="6" customFormat="1" ht="66" customHeight="1">
      <c r="A17" s="32">
        <v>10</v>
      </c>
      <c r="B17" s="35" t="s">
        <v>73</v>
      </c>
      <c r="C17" s="34" t="s">
        <v>23</v>
      </c>
      <c r="D17" s="34" t="s">
        <v>24</v>
      </c>
      <c r="E17" s="36">
        <v>1097</v>
      </c>
      <c r="F17" s="33" t="s">
        <v>74</v>
      </c>
      <c r="G17" s="35" t="s">
        <v>69</v>
      </c>
      <c r="H17" s="35" t="s">
        <v>70</v>
      </c>
      <c r="I17" s="51" t="s">
        <v>53</v>
      </c>
      <c r="J17" s="34" t="s">
        <v>71</v>
      </c>
      <c r="K17" s="35" t="s">
        <v>75</v>
      </c>
      <c r="L17" s="35" t="s">
        <v>66</v>
      </c>
      <c r="M17" s="50">
        <v>110</v>
      </c>
      <c r="N17" s="34">
        <v>317</v>
      </c>
      <c r="O17" s="48"/>
    </row>
    <row r="18" spans="1:15" s="6" customFormat="1" ht="66" customHeight="1">
      <c r="A18" s="32">
        <v>11</v>
      </c>
      <c r="B18" s="35" t="s">
        <v>76</v>
      </c>
      <c r="C18" s="34" t="s">
        <v>23</v>
      </c>
      <c r="D18" s="34" t="s">
        <v>24</v>
      </c>
      <c r="E18" s="36">
        <v>1090</v>
      </c>
      <c r="F18" s="33" t="s">
        <v>74</v>
      </c>
      <c r="G18" s="35" t="s">
        <v>69</v>
      </c>
      <c r="H18" s="35" t="s">
        <v>70</v>
      </c>
      <c r="I18" s="51" t="s">
        <v>53</v>
      </c>
      <c r="J18" s="34" t="s">
        <v>71</v>
      </c>
      <c r="K18" s="35" t="s">
        <v>77</v>
      </c>
      <c r="L18" s="35" t="s">
        <v>66</v>
      </c>
      <c r="M18" s="50">
        <v>62</v>
      </c>
      <c r="N18" s="34">
        <v>209</v>
      </c>
      <c r="O18" s="48"/>
    </row>
    <row r="19" spans="1:15" s="6" customFormat="1" ht="66" customHeight="1">
      <c r="A19" s="32">
        <v>12</v>
      </c>
      <c r="B19" s="35" t="s">
        <v>78</v>
      </c>
      <c r="C19" s="34" t="s">
        <v>23</v>
      </c>
      <c r="D19" s="34" t="s">
        <v>24</v>
      </c>
      <c r="E19" s="36">
        <v>1257</v>
      </c>
      <c r="F19" s="33" t="s">
        <v>74</v>
      </c>
      <c r="G19" s="35" t="s">
        <v>69</v>
      </c>
      <c r="H19" s="35" t="s">
        <v>70</v>
      </c>
      <c r="I19" s="51" t="s">
        <v>53</v>
      </c>
      <c r="J19" s="34" t="s">
        <v>71</v>
      </c>
      <c r="K19" s="35" t="s">
        <v>79</v>
      </c>
      <c r="L19" s="35" t="s">
        <v>66</v>
      </c>
      <c r="M19" s="50">
        <v>307</v>
      </c>
      <c r="N19" s="34">
        <v>329</v>
      </c>
      <c r="O19" s="48"/>
    </row>
    <row r="20" spans="1:15" s="6" customFormat="1" ht="66" customHeight="1">
      <c r="A20" s="32">
        <v>13</v>
      </c>
      <c r="B20" s="35" t="s">
        <v>80</v>
      </c>
      <c r="C20" s="34" t="s">
        <v>23</v>
      </c>
      <c r="D20" s="34" t="s">
        <v>24</v>
      </c>
      <c r="E20" s="36">
        <v>664</v>
      </c>
      <c r="F20" s="33" t="s">
        <v>68</v>
      </c>
      <c r="G20" s="35" t="s">
        <v>69</v>
      </c>
      <c r="H20" s="35" t="s">
        <v>81</v>
      </c>
      <c r="I20" s="51" t="s">
        <v>64</v>
      </c>
      <c r="J20" s="34" t="s">
        <v>71</v>
      </c>
      <c r="K20" s="35" t="s">
        <v>82</v>
      </c>
      <c r="L20" s="35" t="s">
        <v>66</v>
      </c>
      <c r="M20" s="50">
        <v>59</v>
      </c>
      <c r="N20" s="34">
        <v>206</v>
      </c>
      <c r="O20" s="52"/>
    </row>
    <row r="21" spans="1:15" s="6" customFormat="1" ht="66" customHeight="1">
      <c r="A21" s="32">
        <v>14</v>
      </c>
      <c r="B21" s="35" t="s">
        <v>83</v>
      </c>
      <c r="C21" s="34" t="s">
        <v>23</v>
      </c>
      <c r="D21" s="34" t="s">
        <v>24</v>
      </c>
      <c r="E21" s="33">
        <v>1263</v>
      </c>
      <c r="F21" s="33" t="s">
        <v>68</v>
      </c>
      <c r="G21" s="35" t="s">
        <v>69</v>
      </c>
      <c r="H21" s="35" t="s">
        <v>70</v>
      </c>
      <c r="I21" s="51" t="s">
        <v>64</v>
      </c>
      <c r="J21" s="34" t="s">
        <v>71</v>
      </c>
      <c r="K21" s="35" t="s">
        <v>72</v>
      </c>
      <c r="L21" s="35" t="s">
        <v>66</v>
      </c>
      <c r="M21" s="50">
        <v>113</v>
      </c>
      <c r="N21" s="34">
        <v>396</v>
      </c>
      <c r="O21" s="48"/>
    </row>
    <row r="22" spans="1:15" s="6" customFormat="1" ht="66" customHeight="1">
      <c r="A22" s="32">
        <v>15</v>
      </c>
      <c r="B22" s="35" t="s">
        <v>84</v>
      </c>
      <c r="C22" s="34" t="s">
        <v>23</v>
      </c>
      <c r="D22" s="34" t="s">
        <v>24</v>
      </c>
      <c r="E22" s="36">
        <v>1270</v>
      </c>
      <c r="F22" s="33" t="s">
        <v>68</v>
      </c>
      <c r="G22" s="35" t="s">
        <v>69</v>
      </c>
      <c r="H22" s="35" t="s">
        <v>70</v>
      </c>
      <c r="I22" s="51" t="s">
        <v>53</v>
      </c>
      <c r="J22" s="34" t="s">
        <v>71</v>
      </c>
      <c r="K22" s="35" t="s">
        <v>85</v>
      </c>
      <c r="L22" s="35" t="s">
        <v>66</v>
      </c>
      <c r="M22" s="50">
        <v>631</v>
      </c>
      <c r="N22" s="34">
        <v>2154</v>
      </c>
      <c r="O22" s="48"/>
    </row>
    <row r="23" spans="1:15" s="6" customFormat="1" ht="66" customHeight="1">
      <c r="A23" s="32">
        <v>16</v>
      </c>
      <c r="B23" s="35" t="s">
        <v>86</v>
      </c>
      <c r="C23" s="34" t="s">
        <v>23</v>
      </c>
      <c r="D23" s="34" t="s">
        <v>24</v>
      </c>
      <c r="E23" s="36">
        <v>1170</v>
      </c>
      <c r="F23" s="33" t="s">
        <v>74</v>
      </c>
      <c r="G23" s="35" t="s">
        <v>69</v>
      </c>
      <c r="H23" s="35" t="s">
        <v>81</v>
      </c>
      <c r="I23" s="51" t="s">
        <v>53</v>
      </c>
      <c r="J23" s="34" t="s">
        <v>71</v>
      </c>
      <c r="K23" s="35" t="s">
        <v>87</v>
      </c>
      <c r="L23" s="35" t="s">
        <v>66</v>
      </c>
      <c r="M23" s="50">
        <v>92</v>
      </c>
      <c r="N23" s="34">
        <v>304</v>
      </c>
      <c r="O23" s="48"/>
    </row>
    <row r="24" spans="1:15" s="7" customFormat="1" ht="66" customHeight="1">
      <c r="A24" s="32">
        <v>17</v>
      </c>
      <c r="B24" s="33" t="s">
        <v>88</v>
      </c>
      <c r="C24" s="34" t="s">
        <v>23</v>
      </c>
      <c r="D24" s="34" t="s">
        <v>24</v>
      </c>
      <c r="E24" s="33">
        <v>1269</v>
      </c>
      <c r="F24" s="33" t="s">
        <v>68</v>
      </c>
      <c r="G24" s="35" t="s">
        <v>69</v>
      </c>
      <c r="H24" s="33" t="s">
        <v>89</v>
      </c>
      <c r="I24" s="51" t="s">
        <v>53</v>
      </c>
      <c r="J24" s="34" t="s">
        <v>71</v>
      </c>
      <c r="K24" s="33" t="s">
        <v>90</v>
      </c>
      <c r="L24" s="33" t="s">
        <v>66</v>
      </c>
      <c r="M24" s="50">
        <v>99</v>
      </c>
      <c r="N24" s="34">
        <v>343</v>
      </c>
      <c r="O24" s="48"/>
    </row>
    <row r="25" spans="1:15" s="6" customFormat="1" ht="66" customHeight="1">
      <c r="A25" s="32">
        <v>18</v>
      </c>
      <c r="B25" s="35" t="s">
        <v>91</v>
      </c>
      <c r="C25" s="34" t="s">
        <v>23</v>
      </c>
      <c r="D25" s="34" t="s">
        <v>24</v>
      </c>
      <c r="E25" s="33">
        <v>805</v>
      </c>
      <c r="F25" s="33" t="s">
        <v>68</v>
      </c>
      <c r="G25" s="35" t="s">
        <v>69</v>
      </c>
      <c r="H25" s="35" t="s">
        <v>92</v>
      </c>
      <c r="I25" s="51" t="s">
        <v>64</v>
      </c>
      <c r="J25" s="34" t="s">
        <v>71</v>
      </c>
      <c r="K25" s="35" t="s">
        <v>93</v>
      </c>
      <c r="L25" s="35" t="s">
        <v>66</v>
      </c>
      <c r="M25" s="50">
        <v>138</v>
      </c>
      <c r="N25" s="34">
        <v>519</v>
      </c>
      <c r="O25" s="48"/>
    </row>
    <row r="26" spans="1:15" s="6" customFormat="1" ht="66" customHeight="1">
      <c r="A26" s="32">
        <v>19</v>
      </c>
      <c r="B26" s="33" t="s">
        <v>94</v>
      </c>
      <c r="C26" s="34" t="s">
        <v>23</v>
      </c>
      <c r="D26" s="34" t="s">
        <v>24</v>
      </c>
      <c r="E26" s="33">
        <v>572</v>
      </c>
      <c r="F26" s="33" t="s">
        <v>95</v>
      </c>
      <c r="G26" s="35" t="s">
        <v>69</v>
      </c>
      <c r="H26" s="33" t="s">
        <v>96</v>
      </c>
      <c r="I26" s="51" t="s">
        <v>97</v>
      </c>
      <c r="J26" s="34" t="s">
        <v>71</v>
      </c>
      <c r="K26" s="33" t="s">
        <v>98</v>
      </c>
      <c r="L26" s="33" t="s">
        <v>66</v>
      </c>
      <c r="M26" s="50">
        <v>337</v>
      </c>
      <c r="N26" s="34">
        <v>1415</v>
      </c>
      <c r="O26" s="48"/>
    </row>
    <row r="27" spans="1:15" s="6" customFormat="1" ht="66" customHeight="1">
      <c r="A27" s="32">
        <v>20</v>
      </c>
      <c r="B27" s="33" t="s">
        <v>99</v>
      </c>
      <c r="C27" s="34" t="s">
        <v>23</v>
      </c>
      <c r="D27" s="34" t="s">
        <v>24</v>
      </c>
      <c r="E27" s="33">
        <v>119</v>
      </c>
      <c r="F27" s="33" t="s">
        <v>100</v>
      </c>
      <c r="G27" s="35" t="s">
        <v>69</v>
      </c>
      <c r="H27" s="33" t="s">
        <v>96</v>
      </c>
      <c r="I27" s="51" t="s">
        <v>97</v>
      </c>
      <c r="J27" s="34" t="s">
        <v>71</v>
      </c>
      <c r="K27" s="33" t="s">
        <v>101</v>
      </c>
      <c r="L27" s="33" t="s">
        <v>66</v>
      </c>
      <c r="M27" s="50">
        <v>300</v>
      </c>
      <c r="N27" s="34">
        <v>1260</v>
      </c>
      <c r="O27" s="48"/>
    </row>
    <row r="28" spans="1:15" s="6" customFormat="1" ht="66" customHeight="1">
      <c r="A28" s="32">
        <v>21</v>
      </c>
      <c r="B28" s="33" t="s">
        <v>102</v>
      </c>
      <c r="C28" s="34" t="s">
        <v>23</v>
      </c>
      <c r="D28" s="34" t="s">
        <v>24</v>
      </c>
      <c r="E28" s="33">
        <v>120</v>
      </c>
      <c r="F28" s="33" t="s">
        <v>103</v>
      </c>
      <c r="G28" s="35" t="s">
        <v>69</v>
      </c>
      <c r="H28" s="33" t="s">
        <v>104</v>
      </c>
      <c r="I28" s="51">
        <v>45017</v>
      </c>
      <c r="J28" s="34" t="s">
        <v>71</v>
      </c>
      <c r="K28" s="33" t="s">
        <v>105</v>
      </c>
      <c r="L28" s="33" t="s">
        <v>66</v>
      </c>
      <c r="M28" s="50">
        <v>45</v>
      </c>
      <c r="N28" s="34">
        <v>187</v>
      </c>
      <c r="O28" s="48"/>
    </row>
    <row r="29" spans="1:15" s="6" customFormat="1" ht="66" customHeight="1">
      <c r="A29" s="32">
        <v>22</v>
      </c>
      <c r="B29" s="33" t="s">
        <v>106</v>
      </c>
      <c r="C29" s="34" t="s">
        <v>23</v>
      </c>
      <c r="D29" s="34" t="s">
        <v>24</v>
      </c>
      <c r="E29" s="33">
        <v>50</v>
      </c>
      <c r="F29" s="33" t="s">
        <v>107</v>
      </c>
      <c r="G29" s="35" t="s">
        <v>69</v>
      </c>
      <c r="H29" s="33" t="s">
        <v>104</v>
      </c>
      <c r="I29" s="51">
        <v>45017</v>
      </c>
      <c r="J29" s="34" t="s">
        <v>71</v>
      </c>
      <c r="K29" s="33" t="s">
        <v>108</v>
      </c>
      <c r="L29" s="33" t="s">
        <v>66</v>
      </c>
      <c r="M29" s="50">
        <v>17</v>
      </c>
      <c r="N29" s="34">
        <v>72</v>
      </c>
      <c r="O29" s="48"/>
    </row>
    <row r="30" spans="1:15" s="6" customFormat="1" ht="66" customHeight="1">
      <c r="A30" s="32">
        <v>23</v>
      </c>
      <c r="B30" s="33" t="s">
        <v>109</v>
      </c>
      <c r="C30" s="34" t="s">
        <v>23</v>
      </c>
      <c r="D30" s="34" t="s">
        <v>24</v>
      </c>
      <c r="E30" s="33">
        <v>46</v>
      </c>
      <c r="F30" s="33" t="s">
        <v>110</v>
      </c>
      <c r="G30" s="35" t="s">
        <v>69</v>
      </c>
      <c r="H30" s="33" t="s">
        <v>81</v>
      </c>
      <c r="I30" s="51">
        <v>45017</v>
      </c>
      <c r="J30" s="34" t="s">
        <v>71</v>
      </c>
      <c r="K30" s="33" t="s">
        <v>111</v>
      </c>
      <c r="L30" s="33" t="s">
        <v>66</v>
      </c>
      <c r="M30" s="50">
        <v>8</v>
      </c>
      <c r="N30" s="34">
        <v>34</v>
      </c>
      <c r="O30" s="48"/>
    </row>
    <row r="31" spans="1:15" s="6" customFormat="1" ht="66" customHeight="1">
      <c r="A31" s="32">
        <v>24</v>
      </c>
      <c r="B31" s="33" t="s">
        <v>112</v>
      </c>
      <c r="C31" s="34" t="s">
        <v>23</v>
      </c>
      <c r="D31" s="34" t="s">
        <v>24</v>
      </c>
      <c r="E31" s="33">
        <v>50</v>
      </c>
      <c r="F31" s="33" t="s">
        <v>110</v>
      </c>
      <c r="G31" s="35" t="s">
        <v>69</v>
      </c>
      <c r="H31" s="33" t="s">
        <v>81</v>
      </c>
      <c r="I31" s="51">
        <v>45017</v>
      </c>
      <c r="J31" s="34" t="s">
        <v>71</v>
      </c>
      <c r="K31" s="33" t="s">
        <v>113</v>
      </c>
      <c r="L31" s="33" t="s">
        <v>66</v>
      </c>
      <c r="M31" s="50">
        <v>10</v>
      </c>
      <c r="N31" s="34">
        <v>41</v>
      </c>
      <c r="O31" s="48"/>
    </row>
    <row r="32" spans="1:15" s="6" customFormat="1" ht="66" customHeight="1">
      <c r="A32" s="32">
        <v>25</v>
      </c>
      <c r="B32" s="33" t="s">
        <v>114</v>
      </c>
      <c r="C32" s="34" t="s">
        <v>23</v>
      </c>
      <c r="D32" s="34" t="s">
        <v>24</v>
      </c>
      <c r="E32" s="33">
        <v>100</v>
      </c>
      <c r="F32" s="33" t="s">
        <v>110</v>
      </c>
      <c r="G32" s="35" t="s">
        <v>69</v>
      </c>
      <c r="H32" s="33" t="s">
        <v>104</v>
      </c>
      <c r="I32" s="51">
        <v>45017</v>
      </c>
      <c r="J32" s="34" t="s">
        <v>71</v>
      </c>
      <c r="K32" s="33" t="s">
        <v>115</v>
      </c>
      <c r="L32" s="33" t="s">
        <v>66</v>
      </c>
      <c r="M32" s="50">
        <v>40</v>
      </c>
      <c r="N32" s="34">
        <v>168</v>
      </c>
      <c r="O32" s="48"/>
    </row>
    <row r="33" spans="1:15" s="6" customFormat="1" ht="66" customHeight="1">
      <c r="A33" s="32">
        <v>26</v>
      </c>
      <c r="B33" s="33" t="s">
        <v>116</v>
      </c>
      <c r="C33" s="34" t="s">
        <v>23</v>
      </c>
      <c r="D33" s="34" t="s">
        <v>24</v>
      </c>
      <c r="E33" s="33">
        <v>17</v>
      </c>
      <c r="F33" s="33" t="s">
        <v>103</v>
      </c>
      <c r="G33" s="35" t="s">
        <v>69</v>
      </c>
      <c r="H33" s="33" t="s">
        <v>89</v>
      </c>
      <c r="I33" s="51">
        <v>45017</v>
      </c>
      <c r="J33" s="34" t="s">
        <v>71</v>
      </c>
      <c r="K33" s="33" t="s">
        <v>117</v>
      </c>
      <c r="L33" s="33" t="s">
        <v>66</v>
      </c>
      <c r="M33" s="50">
        <v>10</v>
      </c>
      <c r="N33" s="34">
        <v>39</v>
      </c>
      <c r="O33" s="48"/>
    </row>
    <row r="34" spans="1:15" s="6" customFormat="1" ht="66" customHeight="1">
      <c r="A34" s="32">
        <v>27</v>
      </c>
      <c r="B34" s="33" t="s">
        <v>118</v>
      </c>
      <c r="C34" s="34" t="s">
        <v>23</v>
      </c>
      <c r="D34" s="34" t="s">
        <v>24</v>
      </c>
      <c r="E34" s="33">
        <v>79</v>
      </c>
      <c r="F34" s="33" t="s">
        <v>62</v>
      </c>
      <c r="G34" s="33" t="s">
        <v>69</v>
      </c>
      <c r="H34" s="33" t="s">
        <v>96</v>
      </c>
      <c r="I34" s="54">
        <v>45017</v>
      </c>
      <c r="J34" s="34" t="s">
        <v>71</v>
      </c>
      <c r="K34" s="33" t="s">
        <v>119</v>
      </c>
      <c r="L34" s="33" t="s">
        <v>66</v>
      </c>
      <c r="M34" s="50">
        <v>10</v>
      </c>
      <c r="N34" s="34">
        <v>43</v>
      </c>
      <c r="O34" s="48"/>
    </row>
    <row r="35" spans="1:15" s="6" customFormat="1" ht="66" customHeight="1">
      <c r="A35" s="32">
        <v>28</v>
      </c>
      <c r="B35" s="33" t="s">
        <v>120</v>
      </c>
      <c r="C35" s="34" t="s">
        <v>23</v>
      </c>
      <c r="D35" s="34" t="s">
        <v>24</v>
      </c>
      <c r="E35" s="33">
        <v>500</v>
      </c>
      <c r="F35" s="33" t="s">
        <v>121</v>
      </c>
      <c r="G35" s="33" t="s">
        <v>69</v>
      </c>
      <c r="H35" s="33" t="s">
        <v>81</v>
      </c>
      <c r="I35" s="54">
        <v>45047</v>
      </c>
      <c r="J35" s="34" t="s">
        <v>71</v>
      </c>
      <c r="K35" s="33" t="s">
        <v>122</v>
      </c>
      <c r="L35" s="33" t="s">
        <v>66</v>
      </c>
      <c r="M35" s="50">
        <v>36</v>
      </c>
      <c r="N35" s="34">
        <v>147</v>
      </c>
      <c r="O35" s="48"/>
    </row>
    <row r="36" spans="1:15" s="6" customFormat="1" ht="99.75" customHeight="1">
      <c r="A36" s="32">
        <v>29</v>
      </c>
      <c r="B36" s="37" t="s">
        <v>123</v>
      </c>
      <c r="C36" s="34" t="s">
        <v>23</v>
      </c>
      <c r="D36" s="34" t="s">
        <v>24</v>
      </c>
      <c r="E36" s="37">
        <v>738</v>
      </c>
      <c r="F36" s="37" t="s">
        <v>50</v>
      </c>
      <c r="G36" s="37" t="s">
        <v>124</v>
      </c>
      <c r="H36" s="37" t="s">
        <v>125</v>
      </c>
      <c r="I36" s="55" t="s">
        <v>64</v>
      </c>
      <c r="J36" s="34" t="s">
        <v>126</v>
      </c>
      <c r="K36" s="37" t="s">
        <v>127</v>
      </c>
      <c r="L36" s="37" t="s">
        <v>56</v>
      </c>
      <c r="M36" s="50">
        <v>219</v>
      </c>
      <c r="N36" s="34">
        <v>841</v>
      </c>
      <c r="O36" s="48"/>
    </row>
    <row r="37" spans="1:15" s="6" customFormat="1" ht="66" customHeight="1">
      <c r="A37" s="32">
        <v>30</v>
      </c>
      <c r="B37" s="37" t="s">
        <v>128</v>
      </c>
      <c r="C37" s="34" t="s">
        <v>23</v>
      </c>
      <c r="D37" s="34" t="s">
        <v>24</v>
      </c>
      <c r="E37" s="37">
        <v>30</v>
      </c>
      <c r="F37" s="37" t="s">
        <v>62</v>
      </c>
      <c r="G37" s="37" t="s">
        <v>124</v>
      </c>
      <c r="H37" s="37" t="s">
        <v>125</v>
      </c>
      <c r="I37" s="55" t="s">
        <v>64</v>
      </c>
      <c r="J37" s="34" t="s">
        <v>126</v>
      </c>
      <c r="K37" s="37" t="s">
        <v>65</v>
      </c>
      <c r="L37" s="37" t="s">
        <v>66</v>
      </c>
      <c r="M37" s="50">
        <v>219</v>
      </c>
      <c r="N37" s="34">
        <v>841</v>
      </c>
      <c r="O37" s="48"/>
    </row>
    <row r="38" spans="1:15" s="6" customFormat="1" ht="66" customHeight="1">
      <c r="A38" s="32">
        <v>31</v>
      </c>
      <c r="B38" s="33" t="s">
        <v>129</v>
      </c>
      <c r="C38" s="34" t="s">
        <v>23</v>
      </c>
      <c r="D38" s="34" t="s">
        <v>24</v>
      </c>
      <c r="E38" s="35">
        <v>26</v>
      </c>
      <c r="F38" s="33" t="s">
        <v>62</v>
      </c>
      <c r="G38" s="38" t="s">
        <v>130</v>
      </c>
      <c r="H38" s="33" t="s">
        <v>131</v>
      </c>
      <c r="I38" s="51" t="s">
        <v>64</v>
      </c>
      <c r="J38" s="34" t="s">
        <v>132</v>
      </c>
      <c r="K38" s="33" t="s">
        <v>65</v>
      </c>
      <c r="L38" s="33" t="s">
        <v>66</v>
      </c>
      <c r="M38" s="34">
        <v>228</v>
      </c>
      <c r="N38" s="34">
        <v>844</v>
      </c>
      <c r="O38" s="34"/>
    </row>
    <row r="39" spans="1:15" s="6" customFormat="1" ht="66" customHeight="1">
      <c r="A39" s="32">
        <v>32</v>
      </c>
      <c r="B39" s="38" t="s">
        <v>133</v>
      </c>
      <c r="C39" s="34" t="s">
        <v>23</v>
      </c>
      <c r="D39" s="34" t="s">
        <v>24</v>
      </c>
      <c r="E39" s="35">
        <v>370</v>
      </c>
      <c r="F39" s="38" t="s">
        <v>74</v>
      </c>
      <c r="G39" s="38" t="s">
        <v>130</v>
      </c>
      <c r="H39" s="33" t="s">
        <v>131</v>
      </c>
      <c r="I39" s="51" t="s">
        <v>64</v>
      </c>
      <c r="J39" s="34" t="s">
        <v>132</v>
      </c>
      <c r="K39" s="38" t="s">
        <v>134</v>
      </c>
      <c r="L39" s="38" t="s">
        <v>66</v>
      </c>
      <c r="M39" s="34">
        <v>228</v>
      </c>
      <c r="N39" s="34">
        <v>844</v>
      </c>
      <c r="O39" s="34"/>
    </row>
    <row r="40" spans="1:15" s="4" customFormat="1" ht="66" customHeight="1">
      <c r="A40" s="32">
        <v>33</v>
      </c>
      <c r="B40" s="38" t="s">
        <v>135</v>
      </c>
      <c r="C40" s="34" t="s">
        <v>23</v>
      </c>
      <c r="D40" s="34" t="s">
        <v>24</v>
      </c>
      <c r="E40" s="33">
        <v>1346</v>
      </c>
      <c r="F40" s="33" t="s">
        <v>68</v>
      </c>
      <c r="G40" s="38" t="s">
        <v>136</v>
      </c>
      <c r="H40" s="38" t="s">
        <v>137</v>
      </c>
      <c r="I40" s="51" t="s">
        <v>53</v>
      </c>
      <c r="J40" s="34" t="s">
        <v>138</v>
      </c>
      <c r="K40" s="38" t="s">
        <v>139</v>
      </c>
      <c r="L40" s="38" t="s">
        <v>140</v>
      </c>
      <c r="M40" s="50">
        <v>240</v>
      </c>
      <c r="N40" s="34">
        <v>1094</v>
      </c>
      <c r="O40" s="48"/>
    </row>
    <row r="41" spans="1:15" s="6" customFormat="1" ht="66" customHeight="1">
      <c r="A41" s="32">
        <v>34</v>
      </c>
      <c r="B41" s="37" t="s">
        <v>141</v>
      </c>
      <c r="C41" s="34" t="s">
        <v>23</v>
      </c>
      <c r="D41" s="34" t="s">
        <v>24</v>
      </c>
      <c r="E41" s="37">
        <v>42</v>
      </c>
      <c r="F41" s="37" t="s">
        <v>62</v>
      </c>
      <c r="G41" s="37" t="s">
        <v>136</v>
      </c>
      <c r="H41" s="37" t="s">
        <v>142</v>
      </c>
      <c r="I41" s="55" t="s">
        <v>64</v>
      </c>
      <c r="J41" s="34" t="s">
        <v>138</v>
      </c>
      <c r="K41" s="37" t="s">
        <v>65</v>
      </c>
      <c r="L41" s="37" t="s">
        <v>66</v>
      </c>
      <c r="M41" s="50">
        <v>240</v>
      </c>
      <c r="N41" s="34">
        <v>1094</v>
      </c>
      <c r="O41" s="48"/>
    </row>
    <row r="42" spans="1:15" s="3" customFormat="1" ht="66" customHeight="1">
      <c r="A42" s="32">
        <v>35</v>
      </c>
      <c r="B42" s="33" t="s">
        <v>143</v>
      </c>
      <c r="C42" s="34" t="s">
        <v>23</v>
      </c>
      <c r="D42" s="34" t="s">
        <v>24</v>
      </c>
      <c r="E42" s="33">
        <v>120</v>
      </c>
      <c r="F42" s="33" t="s">
        <v>144</v>
      </c>
      <c r="G42" s="33" t="s">
        <v>145</v>
      </c>
      <c r="H42" s="33" t="s">
        <v>146</v>
      </c>
      <c r="I42" s="33" t="s">
        <v>147</v>
      </c>
      <c r="J42" s="34" t="s">
        <v>148</v>
      </c>
      <c r="K42" s="33" t="s">
        <v>149</v>
      </c>
      <c r="L42" s="33" t="s">
        <v>150</v>
      </c>
      <c r="M42" s="34">
        <v>354</v>
      </c>
      <c r="N42" s="34">
        <v>1520</v>
      </c>
      <c r="O42" s="32"/>
    </row>
    <row r="43" spans="1:15" s="3" customFormat="1" ht="66" customHeight="1">
      <c r="A43" s="32">
        <v>36</v>
      </c>
      <c r="B43" s="33" t="s">
        <v>151</v>
      </c>
      <c r="C43" s="34" t="s">
        <v>23</v>
      </c>
      <c r="D43" s="34" t="s">
        <v>24</v>
      </c>
      <c r="E43" s="33">
        <v>450</v>
      </c>
      <c r="F43" s="33" t="s">
        <v>152</v>
      </c>
      <c r="G43" s="33" t="s">
        <v>69</v>
      </c>
      <c r="H43" s="33" t="s">
        <v>153</v>
      </c>
      <c r="I43" s="33" t="s">
        <v>147</v>
      </c>
      <c r="J43" s="34" t="s">
        <v>71</v>
      </c>
      <c r="K43" s="33" t="s">
        <v>154</v>
      </c>
      <c r="L43" s="33" t="s">
        <v>150</v>
      </c>
      <c r="M43" s="34">
        <v>1238</v>
      </c>
      <c r="N43" s="34">
        <v>4765</v>
      </c>
      <c r="O43" s="56"/>
    </row>
    <row r="44" spans="1:15" s="3" customFormat="1" ht="66" customHeight="1">
      <c r="A44" s="32">
        <v>37</v>
      </c>
      <c r="B44" s="33" t="s">
        <v>155</v>
      </c>
      <c r="C44" s="34" t="s">
        <v>23</v>
      </c>
      <c r="D44" s="34" t="s">
        <v>24</v>
      </c>
      <c r="E44" s="33">
        <v>125</v>
      </c>
      <c r="F44" s="33" t="s">
        <v>156</v>
      </c>
      <c r="G44" s="33" t="s">
        <v>124</v>
      </c>
      <c r="H44" s="33" t="s">
        <v>157</v>
      </c>
      <c r="I44" s="33" t="s">
        <v>147</v>
      </c>
      <c r="J44" s="34" t="s">
        <v>126</v>
      </c>
      <c r="K44" s="33" t="s">
        <v>158</v>
      </c>
      <c r="L44" s="33" t="s">
        <v>150</v>
      </c>
      <c r="M44" s="34">
        <v>231</v>
      </c>
      <c r="N44" s="34">
        <v>902</v>
      </c>
      <c r="O44" s="32"/>
    </row>
    <row r="45" spans="1:15" s="8" customFormat="1" ht="66" customHeight="1">
      <c r="A45" s="32">
        <v>38</v>
      </c>
      <c r="B45" s="33" t="s">
        <v>159</v>
      </c>
      <c r="C45" s="34" t="s">
        <v>23</v>
      </c>
      <c r="D45" s="34" t="s">
        <v>24</v>
      </c>
      <c r="E45" s="33">
        <v>200</v>
      </c>
      <c r="F45" s="33" t="s">
        <v>160</v>
      </c>
      <c r="G45" s="33" t="s">
        <v>130</v>
      </c>
      <c r="H45" s="33" t="s">
        <v>161</v>
      </c>
      <c r="I45" s="33" t="s">
        <v>147</v>
      </c>
      <c r="J45" s="34" t="s">
        <v>132</v>
      </c>
      <c r="K45" s="33" t="s">
        <v>162</v>
      </c>
      <c r="L45" s="33" t="s">
        <v>150</v>
      </c>
      <c r="M45" s="34">
        <v>1019</v>
      </c>
      <c r="N45" s="34">
        <v>134</v>
      </c>
      <c r="O45" s="32"/>
    </row>
    <row r="46" spans="1:15" s="8" customFormat="1" ht="66" customHeight="1">
      <c r="A46" s="32">
        <v>39</v>
      </c>
      <c r="B46" s="33" t="s">
        <v>163</v>
      </c>
      <c r="C46" s="34" t="s">
        <v>23</v>
      </c>
      <c r="D46" s="34" t="s">
        <v>24</v>
      </c>
      <c r="E46" s="33">
        <v>180</v>
      </c>
      <c r="F46" s="33" t="s">
        <v>164</v>
      </c>
      <c r="G46" s="33" t="s">
        <v>136</v>
      </c>
      <c r="H46" s="33" t="s">
        <v>165</v>
      </c>
      <c r="I46" s="33" t="s">
        <v>147</v>
      </c>
      <c r="J46" s="34" t="s">
        <v>138</v>
      </c>
      <c r="K46" s="33" t="s">
        <v>166</v>
      </c>
      <c r="L46" s="33" t="s">
        <v>150</v>
      </c>
      <c r="M46" s="34">
        <v>503</v>
      </c>
      <c r="N46" s="34">
        <v>2128</v>
      </c>
      <c r="O46" s="32"/>
    </row>
    <row r="47" spans="1:15" s="3" customFormat="1" ht="66" customHeight="1">
      <c r="A47" s="32">
        <v>40</v>
      </c>
      <c r="B47" s="33" t="s">
        <v>167</v>
      </c>
      <c r="C47" s="34" t="s">
        <v>23</v>
      </c>
      <c r="D47" s="34" t="s">
        <v>24</v>
      </c>
      <c r="E47" s="33">
        <v>30</v>
      </c>
      <c r="F47" s="33" t="s">
        <v>156</v>
      </c>
      <c r="G47" s="33" t="s">
        <v>168</v>
      </c>
      <c r="H47" s="33" t="s">
        <v>169</v>
      </c>
      <c r="I47" s="33" t="s">
        <v>147</v>
      </c>
      <c r="J47" s="34" t="s">
        <v>170</v>
      </c>
      <c r="K47" s="33" t="s">
        <v>171</v>
      </c>
      <c r="L47" s="33" t="s">
        <v>150</v>
      </c>
      <c r="M47" s="34">
        <v>356</v>
      </c>
      <c r="N47" s="34">
        <v>1473</v>
      </c>
      <c r="O47" s="57"/>
    </row>
    <row r="48" spans="1:15" s="3" customFormat="1" ht="66" customHeight="1">
      <c r="A48" s="32">
        <v>41</v>
      </c>
      <c r="B48" s="34" t="s">
        <v>172</v>
      </c>
      <c r="C48" s="34" t="s">
        <v>23</v>
      </c>
      <c r="D48" s="34" t="s">
        <v>173</v>
      </c>
      <c r="E48" s="34">
        <v>177</v>
      </c>
      <c r="F48" s="34" t="s">
        <v>174</v>
      </c>
      <c r="G48" s="34" t="s">
        <v>175</v>
      </c>
      <c r="H48" s="34" t="s">
        <v>176</v>
      </c>
      <c r="I48" s="34" t="s">
        <v>177</v>
      </c>
      <c r="J48" s="34" t="s">
        <v>178</v>
      </c>
      <c r="K48" s="34" t="s">
        <v>179</v>
      </c>
      <c r="L48" s="34" t="s">
        <v>56</v>
      </c>
      <c r="M48" s="34">
        <v>45</v>
      </c>
      <c r="N48" s="34">
        <v>190</v>
      </c>
      <c r="O48" s="34"/>
    </row>
    <row r="49" spans="1:15" s="3" customFormat="1" ht="66" customHeight="1">
      <c r="A49" s="32">
        <v>42</v>
      </c>
      <c r="B49" s="34" t="s">
        <v>180</v>
      </c>
      <c r="C49" s="34" t="s">
        <v>23</v>
      </c>
      <c r="D49" s="34" t="s">
        <v>173</v>
      </c>
      <c r="E49" s="34">
        <v>63</v>
      </c>
      <c r="F49" s="34" t="s">
        <v>174</v>
      </c>
      <c r="G49" s="34" t="s">
        <v>181</v>
      </c>
      <c r="H49" s="34" t="s">
        <v>182</v>
      </c>
      <c r="I49" s="34" t="s">
        <v>177</v>
      </c>
      <c r="J49" s="34" t="s">
        <v>183</v>
      </c>
      <c r="K49" s="34" t="s">
        <v>184</v>
      </c>
      <c r="L49" s="34" t="s">
        <v>56</v>
      </c>
      <c r="M49" s="34">
        <v>15</v>
      </c>
      <c r="N49" s="34">
        <v>64</v>
      </c>
      <c r="O49" s="34"/>
    </row>
    <row r="50" spans="1:15" s="8" customFormat="1" ht="66" customHeight="1">
      <c r="A50" s="32">
        <v>43</v>
      </c>
      <c r="B50" s="34" t="s">
        <v>185</v>
      </c>
      <c r="C50" s="34" t="s">
        <v>23</v>
      </c>
      <c r="D50" s="34" t="s">
        <v>173</v>
      </c>
      <c r="E50" s="34">
        <v>60</v>
      </c>
      <c r="F50" s="34" t="s">
        <v>174</v>
      </c>
      <c r="G50" s="34" t="s">
        <v>136</v>
      </c>
      <c r="H50" s="34" t="s">
        <v>186</v>
      </c>
      <c r="I50" s="34" t="s">
        <v>177</v>
      </c>
      <c r="J50" s="34" t="s">
        <v>187</v>
      </c>
      <c r="K50" s="34" t="s">
        <v>188</v>
      </c>
      <c r="L50" s="34" t="s">
        <v>56</v>
      </c>
      <c r="M50" s="34">
        <v>89</v>
      </c>
      <c r="N50" s="34">
        <v>337</v>
      </c>
      <c r="O50" s="34"/>
    </row>
    <row r="51" spans="1:15" s="3" customFormat="1" ht="108.75" customHeight="1">
      <c r="A51" s="32">
        <v>44</v>
      </c>
      <c r="B51" s="35" t="s">
        <v>189</v>
      </c>
      <c r="C51" s="34" t="s">
        <v>23</v>
      </c>
      <c r="D51" s="34" t="s">
        <v>173</v>
      </c>
      <c r="E51" s="36">
        <v>1338</v>
      </c>
      <c r="F51" s="33" t="s">
        <v>68</v>
      </c>
      <c r="G51" s="35" t="s">
        <v>69</v>
      </c>
      <c r="H51" s="35" t="s">
        <v>70</v>
      </c>
      <c r="I51" s="51" t="s">
        <v>53</v>
      </c>
      <c r="J51" s="34" t="s">
        <v>71</v>
      </c>
      <c r="K51" s="35" t="s">
        <v>190</v>
      </c>
      <c r="L51" s="35" t="s">
        <v>66</v>
      </c>
      <c r="M51" s="34">
        <v>90</v>
      </c>
      <c r="N51" s="34">
        <v>302</v>
      </c>
      <c r="O51" s="32"/>
    </row>
    <row r="52" spans="1:15" s="3" customFormat="1" ht="66" customHeight="1">
      <c r="A52" s="32">
        <v>45</v>
      </c>
      <c r="B52" s="35" t="s">
        <v>191</v>
      </c>
      <c r="C52" s="34" t="s">
        <v>23</v>
      </c>
      <c r="D52" s="34" t="s">
        <v>173</v>
      </c>
      <c r="E52" s="33">
        <v>1270</v>
      </c>
      <c r="F52" s="33" t="s">
        <v>68</v>
      </c>
      <c r="G52" s="35" t="s">
        <v>69</v>
      </c>
      <c r="H52" s="35" t="s">
        <v>70</v>
      </c>
      <c r="I52" s="51" t="s">
        <v>53</v>
      </c>
      <c r="J52" s="34" t="s">
        <v>71</v>
      </c>
      <c r="K52" s="35" t="s">
        <v>192</v>
      </c>
      <c r="L52" s="35" t="s">
        <v>66</v>
      </c>
      <c r="M52" s="34">
        <v>51</v>
      </c>
      <c r="N52" s="34">
        <v>213</v>
      </c>
      <c r="O52" s="32"/>
    </row>
    <row r="53" spans="1:15" s="3" customFormat="1" ht="108" customHeight="1">
      <c r="A53" s="32">
        <v>46</v>
      </c>
      <c r="B53" s="35" t="s">
        <v>193</v>
      </c>
      <c r="C53" s="34" t="s">
        <v>23</v>
      </c>
      <c r="D53" s="34" t="s">
        <v>173</v>
      </c>
      <c r="E53" s="36">
        <v>1270</v>
      </c>
      <c r="F53" s="33" t="s">
        <v>68</v>
      </c>
      <c r="G53" s="35" t="s">
        <v>69</v>
      </c>
      <c r="H53" s="35" t="s">
        <v>89</v>
      </c>
      <c r="I53" s="51" t="s">
        <v>53</v>
      </c>
      <c r="J53" s="34" t="s">
        <v>71</v>
      </c>
      <c r="K53" s="35" t="s">
        <v>194</v>
      </c>
      <c r="L53" s="35" t="s">
        <v>66</v>
      </c>
      <c r="M53" s="34">
        <v>549</v>
      </c>
      <c r="N53" s="34">
        <v>2186</v>
      </c>
      <c r="O53" s="32"/>
    </row>
    <row r="54" spans="1:15" s="3" customFormat="1" ht="66" customHeight="1">
      <c r="A54" s="32">
        <v>47</v>
      </c>
      <c r="B54" s="35" t="s">
        <v>195</v>
      </c>
      <c r="C54" s="34" t="s">
        <v>23</v>
      </c>
      <c r="D54" s="34" t="s">
        <v>173</v>
      </c>
      <c r="E54" s="36">
        <v>762</v>
      </c>
      <c r="F54" s="33" t="s">
        <v>50</v>
      </c>
      <c r="G54" s="35" t="s">
        <v>69</v>
      </c>
      <c r="H54" s="35" t="s">
        <v>89</v>
      </c>
      <c r="I54" s="51" t="s">
        <v>53</v>
      </c>
      <c r="J54" s="34" t="s">
        <v>71</v>
      </c>
      <c r="K54" s="35" t="s">
        <v>196</v>
      </c>
      <c r="L54" s="35" t="s">
        <v>66</v>
      </c>
      <c r="M54" s="34">
        <v>537</v>
      </c>
      <c r="N54" s="34">
        <v>2187</v>
      </c>
      <c r="O54" s="32"/>
    </row>
    <row r="55" spans="1:15" s="3" customFormat="1" ht="66" customHeight="1">
      <c r="A55" s="32">
        <v>48</v>
      </c>
      <c r="B55" s="35" t="s">
        <v>197</v>
      </c>
      <c r="C55" s="34" t="s">
        <v>23</v>
      </c>
      <c r="D55" s="34" t="s">
        <v>173</v>
      </c>
      <c r="E55" s="36">
        <v>1117</v>
      </c>
      <c r="F55" s="33" t="s">
        <v>74</v>
      </c>
      <c r="G55" s="35" t="s">
        <v>69</v>
      </c>
      <c r="H55" s="35" t="s">
        <v>89</v>
      </c>
      <c r="I55" s="51" t="s">
        <v>53</v>
      </c>
      <c r="J55" s="34" t="s">
        <v>71</v>
      </c>
      <c r="K55" s="35" t="s">
        <v>198</v>
      </c>
      <c r="L55" s="35" t="s">
        <v>66</v>
      </c>
      <c r="M55" s="34">
        <v>696</v>
      </c>
      <c r="N55" s="34">
        <v>2901</v>
      </c>
      <c r="O55" s="32"/>
    </row>
    <row r="56" spans="1:15" s="3" customFormat="1" ht="115.5" customHeight="1">
      <c r="A56" s="32">
        <v>49</v>
      </c>
      <c r="B56" s="38" t="s">
        <v>199</v>
      </c>
      <c r="C56" s="34" t="s">
        <v>23</v>
      </c>
      <c r="D56" s="34" t="s">
        <v>173</v>
      </c>
      <c r="E56" s="35">
        <v>260</v>
      </c>
      <c r="F56" s="38" t="s">
        <v>200</v>
      </c>
      <c r="G56" s="38" t="s">
        <v>201</v>
      </c>
      <c r="H56" s="38" t="s">
        <v>202</v>
      </c>
      <c r="I56" s="51" t="s">
        <v>64</v>
      </c>
      <c r="J56" s="34" t="s">
        <v>203</v>
      </c>
      <c r="K56" s="38" t="s">
        <v>204</v>
      </c>
      <c r="L56" s="38" t="s">
        <v>205</v>
      </c>
      <c r="M56" s="34">
        <v>91</v>
      </c>
      <c r="N56" s="34">
        <v>269</v>
      </c>
      <c r="O56" s="32"/>
    </row>
    <row r="57" spans="1:15" s="3" customFormat="1" ht="66" customHeight="1">
      <c r="A57" s="32">
        <v>50</v>
      </c>
      <c r="B57" s="33" t="s">
        <v>206</v>
      </c>
      <c r="C57" s="34" t="s">
        <v>23</v>
      </c>
      <c r="D57" s="34" t="s">
        <v>173</v>
      </c>
      <c r="E57" s="33">
        <v>160</v>
      </c>
      <c r="F57" s="33" t="s">
        <v>207</v>
      </c>
      <c r="G57" s="33" t="s">
        <v>145</v>
      </c>
      <c r="H57" s="33" t="s">
        <v>208</v>
      </c>
      <c r="I57" s="51" t="s">
        <v>209</v>
      </c>
      <c r="J57" s="34" t="s">
        <v>148</v>
      </c>
      <c r="K57" s="33" t="s">
        <v>210</v>
      </c>
      <c r="L57" s="33" t="s">
        <v>211</v>
      </c>
      <c r="M57" s="34">
        <v>60</v>
      </c>
      <c r="N57" s="34">
        <v>259</v>
      </c>
      <c r="O57" s="32"/>
    </row>
    <row r="58" spans="1:15" s="3" customFormat="1" ht="66" customHeight="1">
      <c r="A58" s="32">
        <v>51</v>
      </c>
      <c r="B58" s="33" t="s">
        <v>212</v>
      </c>
      <c r="C58" s="34" t="s">
        <v>23</v>
      </c>
      <c r="D58" s="34" t="s">
        <v>173</v>
      </c>
      <c r="E58" s="33">
        <v>1000</v>
      </c>
      <c r="F58" s="33" t="s">
        <v>213</v>
      </c>
      <c r="G58" s="33" t="s">
        <v>124</v>
      </c>
      <c r="H58" s="33" t="s">
        <v>214</v>
      </c>
      <c r="I58" s="51" t="s">
        <v>53</v>
      </c>
      <c r="J58" s="34" t="s">
        <v>126</v>
      </c>
      <c r="K58" s="33" t="s">
        <v>215</v>
      </c>
      <c r="L58" s="33" t="s">
        <v>216</v>
      </c>
      <c r="M58" s="34">
        <v>845</v>
      </c>
      <c r="N58" s="34">
        <v>3468</v>
      </c>
      <c r="O58" s="32"/>
    </row>
    <row r="59" spans="1:15" s="3" customFormat="1" ht="66" customHeight="1">
      <c r="A59" s="32">
        <v>52</v>
      </c>
      <c r="B59" s="33" t="s">
        <v>217</v>
      </c>
      <c r="C59" s="34" t="s">
        <v>23</v>
      </c>
      <c r="D59" s="34" t="s">
        <v>173</v>
      </c>
      <c r="E59" s="33">
        <v>1000</v>
      </c>
      <c r="F59" s="33" t="s">
        <v>218</v>
      </c>
      <c r="G59" s="33" t="s">
        <v>69</v>
      </c>
      <c r="H59" s="33" t="s">
        <v>219</v>
      </c>
      <c r="I59" s="33" t="s">
        <v>177</v>
      </c>
      <c r="J59" s="34" t="s">
        <v>71</v>
      </c>
      <c r="K59" s="33" t="s">
        <v>220</v>
      </c>
      <c r="L59" s="58" t="s">
        <v>221</v>
      </c>
      <c r="M59" s="34">
        <v>3527</v>
      </c>
      <c r="N59" s="34">
        <v>14008</v>
      </c>
      <c r="O59" s="32"/>
    </row>
    <row r="60" spans="1:15" s="3" customFormat="1" ht="29.25" customHeight="1">
      <c r="A60" s="39" t="s">
        <v>222</v>
      </c>
      <c r="B60" s="40" t="s">
        <v>223</v>
      </c>
      <c r="C60" s="24"/>
      <c r="D60" s="25"/>
      <c r="E60" s="26">
        <f>SUM(E61:E73)</f>
        <v>4142</v>
      </c>
      <c r="F60" s="41"/>
      <c r="G60" s="41"/>
      <c r="H60" s="41"/>
      <c r="I60" s="41"/>
      <c r="J60" s="34"/>
      <c r="K60" s="59"/>
      <c r="L60" s="59"/>
      <c r="M60" s="27"/>
      <c r="N60" s="41"/>
      <c r="O60" s="28"/>
    </row>
    <row r="61" spans="1:15" s="3" customFormat="1" ht="76.5" customHeight="1">
      <c r="A61" s="32">
        <v>53</v>
      </c>
      <c r="B61" s="42" t="s">
        <v>224</v>
      </c>
      <c r="C61" s="34" t="s">
        <v>225</v>
      </c>
      <c r="D61" s="34" t="s">
        <v>24</v>
      </c>
      <c r="E61" s="42">
        <v>397</v>
      </c>
      <c r="F61" s="42" t="s">
        <v>226</v>
      </c>
      <c r="G61" s="42" t="s">
        <v>175</v>
      </c>
      <c r="H61" s="42" t="s">
        <v>227</v>
      </c>
      <c r="I61" s="42" t="s">
        <v>28</v>
      </c>
      <c r="J61" s="34" t="s">
        <v>178</v>
      </c>
      <c r="K61" s="42" t="s">
        <v>228</v>
      </c>
      <c r="L61" s="42" t="s">
        <v>229</v>
      </c>
      <c r="M61" s="50">
        <v>16</v>
      </c>
      <c r="N61" s="33">
        <v>60</v>
      </c>
      <c r="O61" s="28"/>
    </row>
    <row r="62" spans="1:15" s="3" customFormat="1" ht="76.5" customHeight="1">
      <c r="A62" s="32">
        <v>54</v>
      </c>
      <c r="B62" s="42" t="s">
        <v>230</v>
      </c>
      <c r="C62" s="34" t="s">
        <v>225</v>
      </c>
      <c r="D62" s="34" t="s">
        <v>24</v>
      </c>
      <c r="E62" s="42">
        <v>395</v>
      </c>
      <c r="F62" s="42" t="s">
        <v>231</v>
      </c>
      <c r="G62" s="42" t="s">
        <v>130</v>
      </c>
      <c r="H62" s="42" t="s">
        <v>232</v>
      </c>
      <c r="I62" s="42" t="s">
        <v>28</v>
      </c>
      <c r="J62" s="34" t="s">
        <v>132</v>
      </c>
      <c r="K62" s="42" t="s">
        <v>233</v>
      </c>
      <c r="L62" s="42" t="s">
        <v>234</v>
      </c>
      <c r="M62" s="50">
        <v>13</v>
      </c>
      <c r="N62" s="33">
        <v>50</v>
      </c>
      <c r="O62" s="28"/>
    </row>
    <row r="63" spans="1:15" s="3" customFormat="1" ht="76.5" customHeight="1">
      <c r="A63" s="32">
        <v>55</v>
      </c>
      <c r="B63" s="42" t="s">
        <v>235</v>
      </c>
      <c r="C63" s="34" t="s">
        <v>225</v>
      </c>
      <c r="D63" s="34" t="s">
        <v>24</v>
      </c>
      <c r="E63" s="42">
        <v>390</v>
      </c>
      <c r="F63" s="42" t="s">
        <v>236</v>
      </c>
      <c r="G63" s="42" t="s">
        <v>51</v>
      </c>
      <c r="H63" s="42" t="s">
        <v>51</v>
      </c>
      <c r="I63" s="42" t="s">
        <v>28</v>
      </c>
      <c r="J63" s="34" t="s">
        <v>54</v>
      </c>
      <c r="K63" s="42" t="s">
        <v>237</v>
      </c>
      <c r="L63" s="42" t="s">
        <v>238</v>
      </c>
      <c r="M63" s="50">
        <v>16</v>
      </c>
      <c r="N63" s="33">
        <v>60</v>
      </c>
      <c r="O63" s="28"/>
    </row>
    <row r="64" spans="1:15" s="3" customFormat="1" ht="166.5" customHeight="1">
      <c r="A64" s="32">
        <v>56</v>
      </c>
      <c r="B64" s="33" t="s">
        <v>239</v>
      </c>
      <c r="C64" s="34" t="s">
        <v>225</v>
      </c>
      <c r="D64" s="34" t="s">
        <v>24</v>
      </c>
      <c r="E64" s="42">
        <v>100</v>
      </c>
      <c r="F64" s="33" t="s">
        <v>240</v>
      </c>
      <c r="G64" s="43" t="s">
        <v>201</v>
      </c>
      <c r="H64" s="33" t="s">
        <v>202</v>
      </c>
      <c r="I64" s="51" t="s">
        <v>241</v>
      </c>
      <c r="J64" s="34" t="s">
        <v>203</v>
      </c>
      <c r="K64" s="33" t="s">
        <v>242</v>
      </c>
      <c r="L64" s="60" t="s">
        <v>243</v>
      </c>
      <c r="M64" s="50">
        <v>38</v>
      </c>
      <c r="N64" s="33">
        <v>145</v>
      </c>
      <c r="O64" s="28"/>
    </row>
    <row r="65" spans="1:15" s="3" customFormat="1" ht="76.5" customHeight="1">
      <c r="A65" s="32">
        <v>57</v>
      </c>
      <c r="B65" s="33" t="s">
        <v>244</v>
      </c>
      <c r="C65" s="34" t="s">
        <v>225</v>
      </c>
      <c r="D65" s="34" t="s">
        <v>24</v>
      </c>
      <c r="E65" s="33">
        <v>130</v>
      </c>
      <c r="F65" s="33" t="s">
        <v>245</v>
      </c>
      <c r="G65" s="33" t="s">
        <v>246</v>
      </c>
      <c r="H65" s="33" t="s">
        <v>247</v>
      </c>
      <c r="I65" s="51" t="s">
        <v>177</v>
      </c>
      <c r="J65" s="34" t="s">
        <v>248</v>
      </c>
      <c r="K65" s="33" t="s">
        <v>249</v>
      </c>
      <c r="L65" s="33" t="s">
        <v>250</v>
      </c>
      <c r="M65" s="50">
        <v>500</v>
      </c>
      <c r="N65" s="33">
        <v>1850</v>
      </c>
      <c r="O65" s="28"/>
    </row>
    <row r="66" spans="1:15" s="3" customFormat="1" ht="76.5" customHeight="1">
      <c r="A66" s="32">
        <v>58</v>
      </c>
      <c r="B66" s="33" t="s">
        <v>251</v>
      </c>
      <c r="C66" s="34" t="s">
        <v>225</v>
      </c>
      <c r="D66" s="34" t="s">
        <v>24</v>
      </c>
      <c r="E66" s="33">
        <v>110</v>
      </c>
      <c r="F66" s="33" t="s">
        <v>252</v>
      </c>
      <c r="G66" s="33" t="s">
        <v>246</v>
      </c>
      <c r="H66" s="33" t="s">
        <v>253</v>
      </c>
      <c r="I66" s="51" t="s">
        <v>177</v>
      </c>
      <c r="J66" s="34" t="s">
        <v>248</v>
      </c>
      <c r="K66" s="33" t="s">
        <v>254</v>
      </c>
      <c r="L66" s="33" t="s">
        <v>255</v>
      </c>
      <c r="M66" s="50">
        <v>200</v>
      </c>
      <c r="N66" s="33">
        <v>740</v>
      </c>
      <c r="O66" s="28"/>
    </row>
    <row r="67" spans="1:15" s="3" customFormat="1" ht="76.5" customHeight="1">
      <c r="A67" s="32">
        <v>59</v>
      </c>
      <c r="B67" s="33" t="s">
        <v>256</v>
      </c>
      <c r="C67" s="34" t="s">
        <v>225</v>
      </c>
      <c r="D67" s="34" t="s">
        <v>24</v>
      </c>
      <c r="E67" s="33">
        <v>70</v>
      </c>
      <c r="F67" s="33" t="s">
        <v>257</v>
      </c>
      <c r="G67" s="33" t="s">
        <v>246</v>
      </c>
      <c r="H67" s="33" t="s">
        <v>201</v>
      </c>
      <c r="I67" s="51" t="s">
        <v>258</v>
      </c>
      <c r="J67" s="34" t="s">
        <v>248</v>
      </c>
      <c r="K67" s="33" t="s">
        <v>259</v>
      </c>
      <c r="L67" s="33" t="s">
        <v>260</v>
      </c>
      <c r="M67" s="50">
        <v>800</v>
      </c>
      <c r="N67" s="34">
        <v>2960</v>
      </c>
      <c r="O67" s="48"/>
    </row>
    <row r="68" spans="1:15" s="3" customFormat="1" ht="76.5" customHeight="1">
      <c r="A68" s="32">
        <v>60</v>
      </c>
      <c r="B68" s="33" t="s">
        <v>261</v>
      </c>
      <c r="C68" s="34" t="s">
        <v>225</v>
      </c>
      <c r="D68" s="34" t="s">
        <v>24</v>
      </c>
      <c r="E68" s="33">
        <v>270</v>
      </c>
      <c r="F68" s="33" t="s">
        <v>262</v>
      </c>
      <c r="G68" s="33" t="s">
        <v>246</v>
      </c>
      <c r="H68" s="33" t="s">
        <v>263</v>
      </c>
      <c r="I68" s="51" t="s">
        <v>177</v>
      </c>
      <c r="J68" s="34" t="s">
        <v>248</v>
      </c>
      <c r="K68" s="33" t="s">
        <v>264</v>
      </c>
      <c r="L68" s="33" t="s">
        <v>265</v>
      </c>
      <c r="M68" s="50">
        <v>230</v>
      </c>
      <c r="N68" s="34">
        <v>850</v>
      </c>
      <c r="O68" s="28"/>
    </row>
    <row r="69" spans="1:15" s="3" customFormat="1" ht="76.5" customHeight="1">
      <c r="A69" s="32">
        <v>61</v>
      </c>
      <c r="B69" s="33" t="s">
        <v>266</v>
      </c>
      <c r="C69" s="34" t="s">
        <v>225</v>
      </c>
      <c r="D69" s="34" t="s">
        <v>24</v>
      </c>
      <c r="E69" s="33">
        <v>420</v>
      </c>
      <c r="F69" s="33" t="s">
        <v>267</v>
      </c>
      <c r="G69" s="33" t="s">
        <v>246</v>
      </c>
      <c r="H69" s="33" t="s">
        <v>268</v>
      </c>
      <c r="I69" s="51" t="s">
        <v>177</v>
      </c>
      <c r="J69" s="34" t="s">
        <v>248</v>
      </c>
      <c r="K69" s="33" t="s">
        <v>269</v>
      </c>
      <c r="L69" s="33" t="s">
        <v>270</v>
      </c>
      <c r="M69" s="50">
        <f>N69/3.6</f>
        <v>273.6111111111111</v>
      </c>
      <c r="N69" s="34">
        <v>985</v>
      </c>
      <c r="O69" s="48"/>
    </row>
    <row r="70" spans="1:15" s="3" customFormat="1" ht="76.5" customHeight="1">
      <c r="A70" s="32">
        <v>62</v>
      </c>
      <c r="B70" s="33" t="s">
        <v>271</v>
      </c>
      <c r="C70" s="34" t="s">
        <v>225</v>
      </c>
      <c r="D70" s="34" t="s">
        <v>24</v>
      </c>
      <c r="E70" s="33">
        <v>360</v>
      </c>
      <c r="F70" s="33" t="s">
        <v>272</v>
      </c>
      <c r="G70" s="33" t="s">
        <v>246</v>
      </c>
      <c r="H70" s="33" t="s">
        <v>273</v>
      </c>
      <c r="I70" s="51" t="s">
        <v>177</v>
      </c>
      <c r="J70" s="34" t="s">
        <v>248</v>
      </c>
      <c r="K70" s="33" t="s">
        <v>274</v>
      </c>
      <c r="L70" s="33" t="s">
        <v>275</v>
      </c>
      <c r="M70" s="50">
        <f>N70/3.6</f>
        <v>365.8333333333333</v>
      </c>
      <c r="N70" s="34">
        <v>1317</v>
      </c>
      <c r="O70" s="48"/>
    </row>
    <row r="71" spans="1:15" s="3" customFormat="1" ht="120.75" customHeight="1">
      <c r="A71" s="32">
        <v>63</v>
      </c>
      <c r="B71" s="33" t="s">
        <v>276</v>
      </c>
      <c r="C71" s="34" t="s">
        <v>225</v>
      </c>
      <c r="D71" s="34" t="s">
        <v>24</v>
      </c>
      <c r="E71" s="33">
        <v>100</v>
      </c>
      <c r="F71" s="33" t="s">
        <v>277</v>
      </c>
      <c r="G71" s="33" t="s">
        <v>246</v>
      </c>
      <c r="H71" s="33" t="s">
        <v>278</v>
      </c>
      <c r="I71" s="51" t="s">
        <v>177</v>
      </c>
      <c r="J71" s="34" t="s">
        <v>248</v>
      </c>
      <c r="K71" s="33" t="s">
        <v>279</v>
      </c>
      <c r="L71" s="33" t="s">
        <v>280</v>
      </c>
      <c r="M71" s="50">
        <f>N71/3.6</f>
        <v>457.77777777777777</v>
      </c>
      <c r="N71" s="34">
        <v>1648</v>
      </c>
      <c r="O71" s="48"/>
    </row>
    <row r="72" spans="1:15" s="6" customFormat="1" ht="76.5" customHeight="1">
      <c r="A72" s="32">
        <v>64</v>
      </c>
      <c r="B72" s="33" t="s">
        <v>281</v>
      </c>
      <c r="C72" s="34" t="s">
        <v>225</v>
      </c>
      <c r="D72" s="34" t="s">
        <v>24</v>
      </c>
      <c r="E72" s="33">
        <v>300</v>
      </c>
      <c r="F72" s="33" t="s">
        <v>257</v>
      </c>
      <c r="G72" s="33" t="s">
        <v>246</v>
      </c>
      <c r="H72" s="33" t="s">
        <v>282</v>
      </c>
      <c r="I72" s="51" t="s">
        <v>283</v>
      </c>
      <c r="J72" s="34" t="s">
        <v>248</v>
      </c>
      <c r="K72" s="33" t="s">
        <v>284</v>
      </c>
      <c r="L72" s="33" t="s">
        <v>285</v>
      </c>
      <c r="M72" s="50">
        <v>2000</v>
      </c>
      <c r="N72" s="33">
        <v>7400</v>
      </c>
      <c r="O72" s="48"/>
    </row>
    <row r="73" spans="1:15" s="3" customFormat="1" ht="216" customHeight="1">
      <c r="A73" s="32">
        <v>65</v>
      </c>
      <c r="B73" s="33" t="s">
        <v>286</v>
      </c>
      <c r="C73" s="34" t="s">
        <v>225</v>
      </c>
      <c r="D73" s="34" t="s">
        <v>173</v>
      </c>
      <c r="E73" s="33">
        <v>1100</v>
      </c>
      <c r="F73" s="33" t="s">
        <v>287</v>
      </c>
      <c r="G73" s="33" t="s">
        <v>246</v>
      </c>
      <c r="H73" s="33" t="s">
        <v>288</v>
      </c>
      <c r="I73" s="51" t="s">
        <v>289</v>
      </c>
      <c r="J73" s="34" t="s">
        <v>248</v>
      </c>
      <c r="K73" s="33" t="s">
        <v>290</v>
      </c>
      <c r="L73" s="33" t="s">
        <v>291</v>
      </c>
      <c r="M73" s="50">
        <v>122</v>
      </c>
      <c r="N73" s="33">
        <v>452</v>
      </c>
      <c r="O73" s="48"/>
    </row>
    <row r="74" spans="1:15" s="6" customFormat="1" ht="29.25" customHeight="1">
      <c r="A74" s="39" t="s">
        <v>292</v>
      </c>
      <c r="B74" s="41" t="s">
        <v>293</v>
      </c>
      <c r="C74" s="41"/>
      <c r="D74" s="41"/>
      <c r="E74" s="26">
        <f>SUM(E75:E80)</f>
        <v>10313</v>
      </c>
      <c r="F74" s="41"/>
      <c r="G74" s="41"/>
      <c r="H74" s="41"/>
      <c r="I74" s="41"/>
      <c r="J74" s="41"/>
      <c r="K74" s="59"/>
      <c r="L74" s="59"/>
      <c r="M74" s="27"/>
      <c r="N74" s="41"/>
      <c r="O74" s="61"/>
    </row>
    <row r="75" spans="1:15" s="6" customFormat="1" ht="91.5" customHeight="1">
      <c r="A75" s="34">
        <v>66</v>
      </c>
      <c r="B75" s="33" t="s">
        <v>294</v>
      </c>
      <c r="C75" s="34" t="s">
        <v>295</v>
      </c>
      <c r="D75" s="34" t="s">
        <v>24</v>
      </c>
      <c r="E75" s="33">
        <v>850</v>
      </c>
      <c r="F75" s="33" t="s">
        <v>296</v>
      </c>
      <c r="G75" s="33" t="s">
        <v>297</v>
      </c>
      <c r="H75" s="33" t="s">
        <v>298</v>
      </c>
      <c r="I75" s="33" t="s">
        <v>299</v>
      </c>
      <c r="J75" s="34" t="s">
        <v>300</v>
      </c>
      <c r="K75" s="33" t="s">
        <v>301</v>
      </c>
      <c r="L75" s="33" t="s">
        <v>302</v>
      </c>
      <c r="M75" s="34">
        <v>622</v>
      </c>
      <c r="N75" s="34">
        <v>2300</v>
      </c>
      <c r="O75" s="61"/>
    </row>
    <row r="76" spans="1:15" s="6" customFormat="1" ht="91.5" customHeight="1">
      <c r="A76" s="34">
        <v>67</v>
      </c>
      <c r="B76" s="33" t="s">
        <v>303</v>
      </c>
      <c r="C76" s="34" t="s">
        <v>295</v>
      </c>
      <c r="D76" s="34" t="s">
        <v>24</v>
      </c>
      <c r="E76" s="33">
        <v>2300</v>
      </c>
      <c r="F76" s="33" t="s">
        <v>304</v>
      </c>
      <c r="G76" s="33" t="s">
        <v>297</v>
      </c>
      <c r="H76" s="33" t="s">
        <v>298</v>
      </c>
      <c r="I76" s="51" t="s">
        <v>305</v>
      </c>
      <c r="J76" s="34" t="s">
        <v>300</v>
      </c>
      <c r="K76" s="33" t="s">
        <v>306</v>
      </c>
      <c r="L76" s="33" t="s">
        <v>307</v>
      </c>
      <c r="M76" s="34">
        <v>18000</v>
      </c>
      <c r="N76" s="34">
        <v>66600</v>
      </c>
      <c r="O76" s="61"/>
    </row>
    <row r="77" spans="1:15" s="6" customFormat="1" ht="91.5" customHeight="1">
      <c r="A77" s="34">
        <v>68</v>
      </c>
      <c r="B77" s="33" t="s">
        <v>308</v>
      </c>
      <c r="C77" s="34" t="s">
        <v>295</v>
      </c>
      <c r="D77" s="34" t="s">
        <v>24</v>
      </c>
      <c r="E77" s="35">
        <v>4127</v>
      </c>
      <c r="F77" s="33" t="s">
        <v>309</v>
      </c>
      <c r="G77" s="33" t="s">
        <v>310</v>
      </c>
      <c r="H77" s="33" t="s">
        <v>298</v>
      </c>
      <c r="I77" s="33" t="s">
        <v>299</v>
      </c>
      <c r="J77" s="34" t="s">
        <v>311</v>
      </c>
      <c r="K77" s="60" t="s">
        <v>312</v>
      </c>
      <c r="L77" s="33" t="s">
        <v>313</v>
      </c>
      <c r="M77" s="34">
        <v>2557</v>
      </c>
      <c r="N77" s="34">
        <v>9461</v>
      </c>
      <c r="O77" s="61"/>
    </row>
    <row r="78" spans="1:15" s="6" customFormat="1" ht="91.5" customHeight="1">
      <c r="A78" s="34">
        <v>69</v>
      </c>
      <c r="B78" s="33" t="s">
        <v>314</v>
      </c>
      <c r="C78" s="34" t="s">
        <v>295</v>
      </c>
      <c r="D78" s="34" t="s">
        <v>24</v>
      </c>
      <c r="E78" s="33">
        <v>2966</v>
      </c>
      <c r="F78" s="33" t="s">
        <v>315</v>
      </c>
      <c r="G78" s="33" t="s">
        <v>316</v>
      </c>
      <c r="H78" s="33" t="s">
        <v>317</v>
      </c>
      <c r="I78" s="33" t="s">
        <v>318</v>
      </c>
      <c r="J78" s="34" t="s">
        <v>311</v>
      </c>
      <c r="K78" s="60" t="s">
        <v>319</v>
      </c>
      <c r="L78" s="33" t="s">
        <v>320</v>
      </c>
      <c r="M78" s="34">
        <v>6731</v>
      </c>
      <c r="N78" s="34">
        <v>24905</v>
      </c>
      <c r="O78" s="62"/>
    </row>
    <row r="79" spans="1:15" s="6" customFormat="1" ht="91.5" customHeight="1">
      <c r="A79" s="34">
        <v>70</v>
      </c>
      <c r="B79" s="33" t="s">
        <v>321</v>
      </c>
      <c r="C79" s="34" t="s">
        <v>295</v>
      </c>
      <c r="D79" s="34" t="s">
        <v>24</v>
      </c>
      <c r="E79" s="33">
        <v>34</v>
      </c>
      <c r="F79" s="33" t="s">
        <v>322</v>
      </c>
      <c r="G79" s="33" t="s">
        <v>316</v>
      </c>
      <c r="H79" s="33" t="s">
        <v>317</v>
      </c>
      <c r="I79" s="33" t="s">
        <v>318</v>
      </c>
      <c r="J79" s="34" t="s">
        <v>311</v>
      </c>
      <c r="K79" s="60" t="s">
        <v>323</v>
      </c>
      <c r="L79" s="33" t="s">
        <v>324</v>
      </c>
      <c r="M79" s="34">
        <v>54</v>
      </c>
      <c r="N79" s="34">
        <v>200</v>
      </c>
      <c r="O79" s="61"/>
    </row>
    <row r="80" spans="1:15" s="6" customFormat="1" ht="91.5" customHeight="1">
      <c r="A80" s="34">
        <v>71</v>
      </c>
      <c r="B80" s="33" t="s">
        <v>325</v>
      </c>
      <c r="C80" s="34" t="s">
        <v>295</v>
      </c>
      <c r="D80" s="34" t="s">
        <v>24</v>
      </c>
      <c r="E80" s="33">
        <v>36</v>
      </c>
      <c r="F80" s="33" t="s">
        <v>326</v>
      </c>
      <c r="G80" s="33" t="s">
        <v>327</v>
      </c>
      <c r="H80" s="33" t="s">
        <v>298</v>
      </c>
      <c r="I80" s="51" t="s">
        <v>328</v>
      </c>
      <c r="J80" s="34" t="s">
        <v>329</v>
      </c>
      <c r="K80" s="33" t="s">
        <v>330</v>
      </c>
      <c r="L80" s="33" t="s">
        <v>331</v>
      </c>
      <c r="M80" s="43">
        <v>1810</v>
      </c>
      <c r="N80" s="43">
        <v>6964</v>
      </c>
      <c r="O80" s="61"/>
    </row>
  </sheetData>
  <sheetProtection/>
  <mergeCells count="24">
    <mergeCell ref="A1:B1"/>
    <mergeCell ref="A2:O2"/>
    <mergeCell ref="A3:D3"/>
    <mergeCell ref="F3:J3"/>
    <mergeCell ref="K3:L3"/>
    <mergeCell ref="N3:O3"/>
    <mergeCell ref="M4:N4"/>
    <mergeCell ref="A6:D6"/>
    <mergeCell ref="B7:D7"/>
    <mergeCell ref="B60:D60"/>
    <mergeCell ref="B74:D7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dataValidations count="1">
    <dataValidation type="list" allowBlank="1" showInputMessage="1" showErrorMessage="1" sqref="D4:D5">
      <formula1>"中央财政专项扶贫资金,水利发展资金,农业生产发展资金,林业改革资金,农业综合开发补助资金,农村综合改革转移支付,新增建设用地有偿使用费安排的高标准基本农田建设补助资金,农村环境连片整治示范资金,车购税收入补助地方用于一般公路建设项目资金（支持农村公路部分）,农村危房改造补助资金,中央专项彩票公益金支持扶贫资金,产粮大县奖励资金,生猪（生羊）调出大县奖励资金,农业资源及生态保护补助资金,服务业发展专项资金,旅游发展基金,中央预算内投资用于“三农建设部分”,自治区专项扶贫资金,脱贫攻坚地方债"</formula1>
    </dataValidation>
  </dataValidations>
  <printOptions horizontalCentered="1"/>
  <pageMargins left="0.39305555555555555" right="0.39305555555555555" top="0.4722222222222222" bottom="0.4722222222222222" header="0.3145833333333333" footer="0.3145833333333333"/>
  <pageSetup fitToHeight="0" fitToWidth="1" horizontalDpi="600" verticalDpi="600" orientation="landscape" paperSize="9" scale="4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马刚</dc:creator>
  <cp:keywords/>
  <dc:description/>
  <cp:lastModifiedBy>彼岸的胡杨</cp:lastModifiedBy>
  <cp:lastPrinted>2023-03-31T00:45:44Z</cp:lastPrinted>
  <dcterms:created xsi:type="dcterms:W3CDTF">2018-04-08T10:36:00Z</dcterms:created>
  <dcterms:modified xsi:type="dcterms:W3CDTF">2023-04-03T07:15:23Z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8D00531C956C4E9393F0A28422498B27_13</vt:lpwstr>
  </property>
</Properties>
</file>