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决算报表10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<sst xmlns="http://schemas.openxmlformats.org/spreadsheetml/2006/main" count="19" uniqueCount="19">
  <si>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报表：10</t>
  </si>
  <si>
    <t>2021年度同心县社会保险基金支出决算表</t>
  </si>
  <si>
    <t>单位：万元</t>
  </si>
  <si>
    <t>项    目</t>
  </si>
  <si>
    <t>支出</t>
  </si>
  <si>
    <t>本年收支
结余</t>
  </si>
  <si>
    <t>年末滚存
结余</t>
  </si>
  <si>
    <t>预算数</t>
  </si>
  <si>
    <t>本年决算</t>
  </si>
  <si>
    <t>上年决算数</t>
  </si>
  <si>
    <t>为预算%</t>
  </si>
  <si>
    <t>增幅%</t>
  </si>
  <si>
    <t>城乡居民基本养老保险基金</t>
  </si>
  <si>
    <t>机关事业单位基本养老保险基金</t>
  </si>
  <si>
    <t>职工基本医疗保险基金（含生育保险）</t>
  </si>
  <si>
    <t>城乡居民基本医疗保险基金</t>
  </si>
  <si>
    <t>工伤保险基金</t>
  </si>
  <si>
    <t>失业保险基金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</si>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</sst>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5" applyFont="1" applyFill="1" applyAlignment="1" applyProtection="1">
      <alignment wrapText="1"/>
      <protection/>
    </xf>
    <xf numFmtId="0" fontId="3" fillId="0" borderId="0" xfId="65" applyFont="1" applyFill="1" applyAlignment="1" applyProtection="1">
      <alignment wrapText="1"/>
      <protection/>
    </xf>
    <xf numFmtId="0" fontId="3" fillId="0" borderId="0" xfId="69" applyFont="1" applyFill="1" applyAlignment="1">
      <alignment wrapText="1"/>
      <protection/>
    </xf>
    <xf numFmtId="0" fontId="0" fillId="0" borderId="0" xfId="69" applyFont="1" applyFill="1" applyAlignment="1">
      <alignment wrapText="1"/>
      <protection/>
    </xf>
    <xf numFmtId="0" fontId="4" fillId="0" borderId="0" xfId="69" applyNumberFormat="1" applyFont="1" applyFill="1" applyAlignment="1" applyProtection="1">
      <alignment horizontal="center" vertical="center" wrapText="1"/>
      <protection/>
    </xf>
    <xf numFmtId="0" fontId="5" fillId="0" borderId="0" xfId="69" applyNumberFormat="1" applyFont="1" applyFill="1" applyAlignment="1" applyProtection="1">
      <alignment horizontal="right" vertical="center" wrapText="1"/>
      <protection/>
    </xf>
    <xf numFmtId="0" fontId="0" fillId="0" borderId="0" xfId="69" applyNumberFormat="1" applyFont="1" applyFill="1" applyAlignment="1" applyProtection="1">
      <alignment horizontal="right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2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9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65" applyNumberFormat="1" applyFont="1" applyFill="1" applyBorder="1" applyAlignment="1" applyProtection="1">
      <alignment horizontal="right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0" xfId="65" applyNumberFormat="1" applyFont="1" applyFill="1" applyAlignment="1" applyProtection="1">
      <alignment wrapText="1"/>
      <protection/>
    </xf>
    <xf numFmtId="3" fontId="2" fillId="0" borderId="0" xfId="65" applyNumberFormat="1" applyFont="1" applyFill="1" applyAlignment="1" applyProtection="1">
      <alignment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A2" sqref="A2:H2"/>
    </sheetView>
  </sheetViews>
  <sheetFormatPr defaultColWidth="9.00390625" defaultRowHeight="15"/>
  <cols>
    <col min="1" max="1" width="35.8515625" style="2" customWidth="1"/>
    <col min="2" max="3" width="9.8515625" style="2" customWidth="1"/>
    <col min="4" max="4" width="11.421875" style="2" customWidth="1"/>
    <col min="5" max="8" width="9.8515625" style="2" customWidth="1"/>
    <col min="9" max="16384" width="9.00390625" style="2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3.5">
      <c r="A3" s="6"/>
      <c r="B3" s="6"/>
      <c r="C3" s="6"/>
      <c r="D3" s="6"/>
      <c r="E3" s="6"/>
      <c r="F3" s="6"/>
      <c r="G3" s="6"/>
      <c r="H3" s="6"/>
    </row>
    <row r="4" spans="1:8" ht="18.7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8" ht="28.5" customHeight="1">
      <c r="A5" s="8" t="s">
        <v>3</v>
      </c>
      <c r="B5" s="9" t="s">
        <v>4</v>
      </c>
      <c r="C5" s="9"/>
      <c r="D5" s="9"/>
      <c r="E5" s="9"/>
      <c r="F5" s="9"/>
      <c r="G5" s="9" t="s">
        <v>5</v>
      </c>
      <c r="H5" s="9" t="s">
        <v>6</v>
      </c>
    </row>
    <row r="6" spans="1:8" ht="28.5" customHeight="1">
      <c r="A6" s="10"/>
      <c r="B6" s="9" t="s">
        <v>7</v>
      </c>
      <c r="C6" s="9" t="s">
        <v>8</v>
      </c>
      <c r="D6" s="9" t="s">
        <v>9</v>
      </c>
      <c r="E6" s="11" t="s">
        <v>10</v>
      </c>
      <c r="F6" s="11" t="s">
        <v>11</v>
      </c>
      <c r="G6" s="9"/>
      <c r="H6" s="9"/>
    </row>
    <row r="7" spans="1:9" ht="24.75" customHeight="1">
      <c r="A7" s="12" t="s">
        <v>12</v>
      </c>
      <c r="B7" s="13">
        <v>7261</v>
      </c>
      <c r="C7" s="14">
        <v>6885</v>
      </c>
      <c r="D7" s="15">
        <v>6313</v>
      </c>
      <c r="E7" s="16">
        <f aca="true" t="shared" si="0" ref="E7:E14">C7/B7*100</f>
        <v>94.82164991048066</v>
      </c>
      <c r="F7" s="16">
        <f aca="true" t="shared" si="1" ref="F7:F14">(C7/D7-1)*100</f>
        <v>9.060668461904008</v>
      </c>
      <c r="G7" s="15">
        <v>4390</v>
      </c>
      <c r="H7" s="15">
        <v>27967</v>
      </c>
      <c r="I7" s="21"/>
    </row>
    <row r="8" spans="1:9" ht="24.75" customHeight="1">
      <c r="A8" s="12" t="s">
        <v>13</v>
      </c>
      <c r="B8" s="13">
        <v>25940</v>
      </c>
      <c r="C8" s="14">
        <v>26622</v>
      </c>
      <c r="D8" s="15">
        <v>24407</v>
      </c>
      <c r="E8" s="16">
        <f t="shared" si="0"/>
        <v>102.62914417887433</v>
      </c>
      <c r="F8" s="16">
        <f t="shared" si="1"/>
        <v>9.075265292743895</v>
      </c>
      <c r="G8" s="15">
        <v>-6423</v>
      </c>
      <c r="H8" s="15">
        <v>9327</v>
      </c>
      <c r="I8" s="21"/>
    </row>
    <row r="9" spans="1:9" ht="24.75" customHeight="1">
      <c r="A9" s="12" t="s">
        <v>14</v>
      </c>
      <c r="B9" s="13"/>
      <c r="C9" s="14"/>
      <c r="D9" s="15">
        <v>7880</v>
      </c>
      <c r="E9" s="16" t="e">
        <f t="shared" si="0"/>
        <v>#DIV/0!</v>
      </c>
      <c r="F9" s="16">
        <f t="shared" si="1"/>
        <v>-100</v>
      </c>
      <c r="G9" s="15"/>
      <c r="H9" s="15"/>
      <c r="I9" s="21"/>
    </row>
    <row r="10" spans="1:9" ht="24.75" customHeight="1">
      <c r="A10" s="12" t="s">
        <v>15</v>
      </c>
      <c r="B10" s="13"/>
      <c r="C10" s="14"/>
      <c r="D10" s="15">
        <v>26487</v>
      </c>
      <c r="E10" s="16" t="e">
        <f t="shared" si="0"/>
        <v>#DIV/0!</v>
      </c>
      <c r="F10" s="16">
        <f t="shared" si="1"/>
        <v>-100</v>
      </c>
      <c r="G10" s="15"/>
      <c r="H10" s="15"/>
      <c r="I10" s="21"/>
    </row>
    <row r="11" spans="1:9" ht="24.75" customHeight="1">
      <c r="A11" s="12" t="s">
        <v>16</v>
      </c>
      <c r="B11" s="13">
        <v>467</v>
      </c>
      <c r="C11" s="14">
        <v>519</v>
      </c>
      <c r="D11" s="15">
        <v>625</v>
      </c>
      <c r="E11" s="16">
        <f t="shared" si="0"/>
        <v>111.13490364025695</v>
      </c>
      <c r="F11" s="16">
        <f t="shared" si="1"/>
        <v>-16.959999999999997</v>
      </c>
      <c r="G11" s="15">
        <v>-23</v>
      </c>
      <c r="H11" s="15">
        <v>1371</v>
      </c>
      <c r="I11" s="21"/>
    </row>
    <row r="12" spans="1:9" ht="24.75" customHeight="1">
      <c r="A12" s="12" t="s">
        <v>17</v>
      </c>
      <c r="B12" s="13">
        <v>770</v>
      </c>
      <c r="C12" s="14">
        <v>937</v>
      </c>
      <c r="D12" s="15">
        <v>789</v>
      </c>
      <c r="E12" s="16">
        <f t="shared" si="0"/>
        <v>121.68831168831169</v>
      </c>
      <c r="F12" s="16">
        <f t="shared" si="1"/>
        <v>18.757921419518375</v>
      </c>
      <c r="G12" s="15">
        <v>259</v>
      </c>
      <c r="H12" s="15">
        <v>4867</v>
      </c>
      <c r="I12" s="21"/>
    </row>
    <row r="13" spans="1:9" s="1" customFormat="1" ht="24.75" customHeight="1">
      <c r="A13" s="17" t="s">
        <v>18</v>
      </c>
      <c r="B13" s="18">
        <f>SUM(B7:B12)</f>
        <v>34438</v>
      </c>
      <c r="C13" s="19">
        <f>SUM(C7:C12)</f>
        <v>34963</v>
      </c>
      <c r="D13" s="19">
        <f>SUM(D7:D12)</f>
        <v>66501</v>
      </c>
      <c r="E13" s="20">
        <f t="shared" si="0"/>
        <v>101.52447877344795</v>
      </c>
      <c r="F13" s="20">
        <f t="shared" si="1"/>
        <v>-47.424850754123995</v>
      </c>
      <c r="G13" s="19">
        <f>SUM(G7:G12)</f>
        <v>-1797</v>
      </c>
      <c r="H13" s="19">
        <f>SUM(H7:H12)</f>
        <v>43532</v>
      </c>
      <c r="I13" s="22"/>
    </row>
    <row r="19" spans="4:5" ht="14.25">
      <c r="D19" s="21"/>
      <c r="E19" s="21"/>
    </row>
  </sheetData>
  <sheetProtection/>
  <mergeCells count="7">
    <mergeCell ref="A2:H2"/>
    <mergeCell ref="A3:H3"/>
    <mergeCell ref="A4:H4"/>
    <mergeCell ref="B5:F5"/>
    <mergeCell ref="A5:A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2020-10-10T01:31:55Z</cp:lastPrinted>
  <dcterms:created xsi:type="dcterms:W3CDTF">2019-09-05T07:10:02Z</dcterms:created>
  <dcterms:modified xsi:type="dcterms:W3CDTF">2022-09-13T08:07:04Z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