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决算报表03" sheetId="1" r:id="rId1"/>
  </sheets>
  <definedNames>
    <definedName name="_xlfn.IFERROR" hidden="1">#NAME?</definedName>
    <definedName name="_xlnm.Print_Titles" localSheetId="0">'决算报表03'!$1:$4</definedName>
    <definedName name="_xlnm._FilterDatabase" localSheetId="0" hidden="1">'决算报表03'!$A$4:$G$72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<sst xmlns="http://schemas.openxmlformats.org/spreadsheetml/2006/main" count="78" uniqueCount="72">
  <si>
    <t>报表：03</t>
  </si>
  <si>
    <t>2021年度同心县一般公共预算基本支出决算表</t>
  </si>
  <si>
    <t>单位:万元</t>
  </si>
  <si>
    <t>科目编码</t>
  </si>
  <si>
    <t>科目名称</t>
  </si>
  <si>
    <t>预算数</t>
  </si>
  <si>
    <t>本年决算数</t>
  </si>
  <si>
    <t>上年决算数</t>
  </si>
  <si>
    <t>决算数为预算数的%</t>
  </si>
  <si>
    <t>比上年
决数
增长/下降
（+/-）%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</si>
  <si>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</si>
  <si>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</si>
  <si>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</si>
  <si>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</si>
  <si>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</si>
  <si>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</si>
  <si>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</si>
  <si>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</si>
  <si>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</si>
  <si>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</si>
  <si>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</si>
  <si>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</si>
  <si>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</si>
  <si>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</si>
  <si>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</si>
  <si>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</si>
  <si>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</si>
  <si>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</si>
  <si>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</si>
  <si>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</si>
  <si>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</si>
  <si>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</si>
  <si>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</si>
  <si>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</si>
  <si>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</si>
  <si>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</si>
  <si>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</si>
  <si>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</si>
  <si>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</si>
  <si>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</si>
  <si>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</si>
  <si>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</si>
  <si>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</si>
  <si>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</si>
  <si>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</si>
  <si>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</si>
  <si>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</si>
  <si>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</si>
  <si>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</si>
  <si>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</si>
  <si>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</si>
  <si>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</si>
  <si>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</si>
  <si>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</si>
  <si>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</si>
  <si>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</si>
  <si>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</si>
  <si>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</si>
  <si>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</si>
  <si>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</si>
  <si>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</si>
  <si>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</si>
  <si>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</si>
  <si>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</si>
  <si>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</si>
  <si>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预备费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</si>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</sst>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9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workbookViewId="0" topLeftCell="A1">
      <selection activeCell="F11" sqref="F11"/>
    </sheetView>
  </sheetViews>
  <sheetFormatPr defaultColWidth="12.140625" defaultRowHeight="15" customHeight="1"/>
  <cols>
    <col min="1" max="1" width="8.7109375" style="2" customWidth="1"/>
    <col min="2" max="2" width="35.421875" style="2" customWidth="1"/>
    <col min="3" max="7" width="9.421875" style="2" customWidth="1"/>
    <col min="8" max="256" width="12.140625" style="2" customWidth="1"/>
  </cols>
  <sheetData>
    <row r="1" ht="15" customHeight="1">
      <c r="A1" s="2" t="s">
        <v>0</v>
      </c>
    </row>
    <row r="2" spans="1:7" ht="42.75" customHeight="1">
      <c r="A2" s="3" t="s">
        <v>1</v>
      </c>
      <c r="B2" s="3"/>
      <c r="C2" s="3"/>
      <c r="D2" s="3"/>
      <c r="E2" s="3"/>
      <c r="F2" s="3"/>
      <c r="G2" s="3"/>
    </row>
    <row r="3" spans="1:7" ht="16.5" customHeight="1">
      <c r="A3" s="4"/>
      <c r="B3" s="4"/>
      <c r="C3" s="4"/>
      <c r="D3" s="4"/>
      <c r="E3" s="4"/>
      <c r="F3" s="5"/>
      <c r="G3" s="5" t="s">
        <v>2</v>
      </c>
    </row>
    <row r="4" spans="1:7" s="1" customFormat="1" ht="48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</row>
    <row r="5" spans="1:7" ht="17.25" customHeight="1">
      <c r="A5" s="8"/>
      <c r="B5" s="7" t="s">
        <v>10</v>
      </c>
      <c r="C5" s="9">
        <v>316532</v>
      </c>
      <c r="D5" s="9">
        <v>576933</v>
      </c>
      <c r="E5" s="9">
        <v>608213</v>
      </c>
      <c r="F5" s="9">
        <f>D5/C5*100</f>
        <v>182.26687980994024</v>
      </c>
      <c r="G5" s="9">
        <f aca="true" t="shared" si="0" ref="G5:G17">(D5-E5)/E5*100</f>
        <v>-5.142935123057218</v>
      </c>
    </row>
    <row r="6" spans="1:7" ht="16.5" customHeight="1">
      <c r="A6" s="8">
        <v>501</v>
      </c>
      <c r="B6" s="10" t="s">
        <v>11</v>
      </c>
      <c r="C6" s="9">
        <v>30141</v>
      </c>
      <c r="D6" s="9">
        <v>33580</v>
      </c>
      <c r="E6" s="9">
        <v>28195</v>
      </c>
      <c r="F6" s="9">
        <f aca="true" t="shared" si="1" ref="F6:F37">D6/C6*100</f>
        <v>111.40970770710992</v>
      </c>
      <c r="G6" s="9">
        <f t="shared" si="0"/>
        <v>19.099131051604896</v>
      </c>
    </row>
    <row r="7" spans="1:7" ht="16.5" customHeight="1">
      <c r="A7" s="8">
        <v>50101</v>
      </c>
      <c r="B7" s="8" t="s">
        <v>12</v>
      </c>
      <c r="C7" s="9">
        <v>16900</v>
      </c>
      <c r="D7" s="9">
        <v>21129</v>
      </c>
      <c r="E7" s="9">
        <v>22241</v>
      </c>
      <c r="F7" s="9">
        <f t="shared" si="1"/>
        <v>125.02366863905326</v>
      </c>
      <c r="G7" s="9">
        <f t="shared" si="0"/>
        <v>-4.99977518996448</v>
      </c>
    </row>
    <row r="8" spans="1:7" ht="16.5" customHeight="1">
      <c r="A8" s="8">
        <v>50102</v>
      </c>
      <c r="B8" s="8" t="s">
        <v>13</v>
      </c>
      <c r="C8" s="9">
        <v>5162</v>
      </c>
      <c r="D8" s="9">
        <v>5244</v>
      </c>
      <c r="E8" s="9">
        <v>3769</v>
      </c>
      <c r="F8" s="9">
        <f t="shared" si="1"/>
        <v>101.58853157690817</v>
      </c>
      <c r="G8" s="9">
        <f t="shared" si="0"/>
        <v>39.135049084637835</v>
      </c>
    </row>
    <row r="9" spans="1:7" ht="16.5" customHeight="1">
      <c r="A9" s="8">
        <v>50103</v>
      </c>
      <c r="B9" s="8" t="s">
        <v>14</v>
      </c>
      <c r="C9" s="9">
        <v>1650</v>
      </c>
      <c r="D9" s="9">
        <v>1507</v>
      </c>
      <c r="E9" s="9">
        <v>1479</v>
      </c>
      <c r="F9" s="9">
        <f t="shared" si="1"/>
        <v>91.33333333333333</v>
      </c>
      <c r="G9" s="9">
        <f t="shared" si="0"/>
        <v>1.8931710615280595</v>
      </c>
    </row>
    <row r="10" spans="1:7" ht="16.5" customHeight="1">
      <c r="A10" s="8">
        <v>50199</v>
      </c>
      <c r="B10" s="8" t="s">
        <v>15</v>
      </c>
      <c r="C10" s="9">
        <v>6429</v>
      </c>
      <c r="D10" s="9">
        <v>5700</v>
      </c>
      <c r="E10" s="9">
        <v>706</v>
      </c>
      <c r="F10" s="9">
        <f t="shared" si="1"/>
        <v>88.66075594960337</v>
      </c>
      <c r="G10" s="9">
        <f t="shared" si="0"/>
        <v>707.3654390934844</v>
      </c>
    </row>
    <row r="11" spans="1:7" ht="16.5" customHeight="1">
      <c r="A11" s="8">
        <v>502</v>
      </c>
      <c r="B11" s="10" t="s">
        <v>16</v>
      </c>
      <c r="C11" s="9">
        <v>14043</v>
      </c>
      <c r="D11" s="9">
        <v>19433</v>
      </c>
      <c r="E11" s="9">
        <v>26263</v>
      </c>
      <c r="F11" s="9">
        <f t="shared" si="1"/>
        <v>138.38211208431247</v>
      </c>
      <c r="G11" s="9">
        <f t="shared" si="0"/>
        <v>-26.00616837375776</v>
      </c>
    </row>
    <row r="12" spans="1:7" ht="16.5" customHeight="1">
      <c r="A12" s="8">
        <v>50201</v>
      </c>
      <c r="B12" s="8" t="s">
        <v>17</v>
      </c>
      <c r="C12" s="9">
        <v>2250</v>
      </c>
      <c r="D12" s="9">
        <v>6980</v>
      </c>
      <c r="E12" s="9">
        <v>5096</v>
      </c>
      <c r="F12" s="9">
        <f t="shared" si="1"/>
        <v>310.22222222222223</v>
      </c>
      <c r="G12" s="9">
        <f t="shared" si="0"/>
        <v>36.9701726844584</v>
      </c>
    </row>
    <row r="13" spans="1:7" ht="16.5" customHeight="1">
      <c r="A13" s="8">
        <v>50202</v>
      </c>
      <c r="B13" s="8" t="s">
        <v>18</v>
      </c>
      <c r="C13" s="9">
        <v>360</v>
      </c>
      <c r="D13" s="9">
        <v>235</v>
      </c>
      <c r="E13" s="9">
        <v>11</v>
      </c>
      <c r="F13" s="9">
        <f t="shared" si="1"/>
        <v>65.27777777777779</v>
      </c>
      <c r="G13" s="9">
        <f t="shared" si="0"/>
        <v>2036.3636363636363</v>
      </c>
    </row>
    <row r="14" spans="1:7" ht="16.5" customHeight="1">
      <c r="A14" s="8">
        <v>50203</v>
      </c>
      <c r="B14" s="8" t="s">
        <v>19</v>
      </c>
      <c r="C14" s="9">
        <v>200</v>
      </c>
      <c r="D14" s="9">
        <v>183</v>
      </c>
      <c r="E14" s="9">
        <v>182</v>
      </c>
      <c r="F14" s="9">
        <f t="shared" si="1"/>
        <v>91.5</v>
      </c>
      <c r="G14" s="9">
        <f t="shared" si="0"/>
        <v>0.5494505494505495</v>
      </c>
    </row>
    <row r="15" spans="1:7" ht="16.5" customHeight="1">
      <c r="A15" s="8">
        <v>50204</v>
      </c>
      <c r="B15" s="8" t="s">
        <v>20</v>
      </c>
      <c r="C15" s="9">
        <v>1500</v>
      </c>
      <c r="D15" s="9">
        <v>690</v>
      </c>
      <c r="E15" s="9">
        <v>1163</v>
      </c>
      <c r="F15" s="9">
        <f t="shared" si="1"/>
        <v>46</v>
      </c>
      <c r="G15" s="9">
        <f t="shared" si="0"/>
        <v>-40.67067927773001</v>
      </c>
    </row>
    <row r="16" spans="1:7" ht="16.5" customHeight="1">
      <c r="A16" s="8">
        <v>50205</v>
      </c>
      <c r="B16" s="8" t="s">
        <v>21</v>
      </c>
      <c r="C16" s="9">
        <v>4500</v>
      </c>
      <c r="D16" s="9">
        <v>7864</v>
      </c>
      <c r="E16" s="9">
        <v>11583</v>
      </c>
      <c r="F16" s="9">
        <f t="shared" si="1"/>
        <v>174.75555555555556</v>
      </c>
      <c r="G16" s="9">
        <f t="shared" si="0"/>
        <v>-32.107398774065445</v>
      </c>
    </row>
    <row r="17" spans="1:7" ht="16.5" customHeight="1">
      <c r="A17" s="8">
        <v>50206</v>
      </c>
      <c r="B17" s="8" t="s">
        <v>22</v>
      </c>
      <c r="C17" s="9">
        <v>200</v>
      </c>
      <c r="D17" s="9">
        <v>23</v>
      </c>
      <c r="E17" s="9">
        <v>16</v>
      </c>
      <c r="F17" s="9">
        <f t="shared" si="1"/>
        <v>11.5</v>
      </c>
      <c r="G17" s="9">
        <f t="shared" si="0"/>
        <v>43.75</v>
      </c>
    </row>
    <row r="18" spans="1:7" ht="16.5" customHeight="1">
      <c r="A18" s="8">
        <v>50207</v>
      </c>
      <c r="B18" s="8" t="s">
        <v>23</v>
      </c>
      <c r="C18" s="9"/>
      <c r="D18" s="9"/>
      <c r="E18" s="9"/>
      <c r="F18" s="9"/>
      <c r="G18" s="9"/>
    </row>
    <row r="19" spans="1:7" ht="16.5" customHeight="1">
      <c r="A19" s="8">
        <v>50208</v>
      </c>
      <c r="B19" s="8" t="s">
        <v>24</v>
      </c>
      <c r="C19" s="9">
        <v>100</v>
      </c>
      <c r="D19" s="9">
        <v>60</v>
      </c>
      <c r="E19" s="9">
        <v>309</v>
      </c>
      <c r="F19" s="9">
        <f t="shared" si="1"/>
        <v>60</v>
      </c>
      <c r="G19" s="9">
        <f>(D19-E19)/E19*100</f>
        <v>-80.58252427184466</v>
      </c>
    </row>
    <row r="20" spans="1:7" ht="16.5" customHeight="1">
      <c r="A20" s="8">
        <v>50209</v>
      </c>
      <c r="B20" s="8" t="s">
        <v>25</v>
      </c>
      <c r="C20" s="9">
        <v>850</v>
      </c>
      <c r="D20" s="9">
        <v>1162</v>
      </c>
      <c r="E20" s="9">
        <v>296</v>
      </c>
      <c r="F20" s="9">
        <f t="shared" si="1"/>
        <v>136.70588235294116</v>
      </c>
      <c r="G20" s="9"/>
    </row>
    <row r="21" spans="1:7" ht="16.5" customHeight="1">
      <c r="A21" s="8">
        <v>50299</v>
      </c>
      <c r="B21" s="8" t="s">
        <v>26</v>
      </c>
      <c r="C21" s="9">
        <v>4083</v>
      </c>
      <c r="D21" s="9">
        <v>2236</v>
      </c>
      <c r="E21" s="9">
        <v>7607</v>
      </c>
      <c r="F21" s="9">
        <f t="shared" si="1"/>
        <v>54.763654175851094</v>
      </c>
      <c r="G21" s="9">
        <f>(D21-E21)/E21*100</f>
        <v>-70.60602077034311</v>
      </c>
    </row>
    <row r="22" spans="1:7" ht="16.5" customHeight="1">
      <c r="A22" s="8">
        <v>503</v>
      </c>
      <c r="B22" s="10" t="s">
        <v>27</v>
      </c>
      <c r="C22" s="9">
        <v>2808</v>
      </c>
      <c r="D22" s="9">
        <v>68914</v>
      </c>
      <c r="E22" s="9">
        <v>74104</v>
      </c>
      <c r="F22" s="9">
        <f t="shared" si="1"/>
        <v>2454.202279202279</v>
      </c>
      <c r="G22" s="9">
        <f>(D22-E22)/E22*100</f>
        <v>-7.003670517111087</v>
      </c>
    </row>
    <row r="23" spans="1:7" ht="16.5" customHeight="1">
      <c r="A23" s="8">
        <v>50301</v>
      </c>
      <c r="B23" s="8" t="s">
        <v>28</v>
      </c>
      <c r="C23" s="9">
        <v>10</v>
      </c>
      <c r="D23" s="9">
        <v>34</v>
      </c>
      <c r="E23" s="9">
        <v>699</v>
      </c>
      <c r="F23" s="9">
        <f t="shared" si="1"/>
        <v>340</v>
      </c>
      <c r="G23" s="9">
        <f>(D23-E23)/E23*100</f>
        <v>-95.13590844062946</v>
      </c>
    </row>
    <row r="24" spans="1:7" ht="16.5" customHeight="1">
      <c r="A24" s="8">
        <v>50302</v>
      </c>
      <c r="B24" s="8" t="s">
        <v>29</v>
      </c>
      <c r="C24" s="9">
        <v>2000</v>
      </c>
      <c r="D24" s="9">
        <v>64683</v>
      </c>
      <c r="E24" s="9">
        <v>46880</v>
      </c>
      <c r="F24" s="9">
        <f t="shared" si="1"/>
        <v>3234.1500000000005</v>
      </c>
      <c r="G24" s="9">
        <f>(D24-E24)/E24*100</f>
        <v>37.97568259385666</v>
      </c>
    </row>
    <row r="25" spans="1:7" ht="16.5" customHeight="1">
      <c r="A25" s="8">
        <v>50303</v>
      </c>
      <c r="B25" s="8" t="s">
        <v>30</v>
      </c>
      <c r="C25" s="9"/>
      <c r="D25" s="9"/>
      <c r="E25" s="9">
        <v>16</v>
      </c>
      <c r="F25" s="9" t="e">
        <f t="shared" si="1"/>
        <v>#DIV/0!</v>
      </c>
      <c r="G25" s="9">
        <f>(D25-E25)/E25*100</f>
        <v>-100</v>
      </c>
    </row>
    <row r="26" spans="1:7" ht="17.25" customHeight="1">
      <c r="A26" s="8">
        <v>50305</v>
      </c>
      <c r="B26" s="8" t="s">
        <v>31</v>
      </c>
      <c r="C26" s="9"/>
      <c r="D26" s="9"/>
      <c r="E26" s="9"/>
      <c r="F26" s="9"/>
      <c r="G26" s="9"/>
    </row>
    <row r="27" spans="1:7" ht="16.5" customHeight="1">
      <c r="A27" s="8">
        <v>50306</v>
      </c>
      <c r="B27" s="8" t="s">
        <v>32</v>
      </c>
      <c r="C27" s="9">
        <v>98</v>
      </c>
      <c r="D27" s="9">
        <v>970</v>
      </c>
      <c r="E27" s="9">
        <v>5374</v>
      </c>
      <c r="F27" s="9">
        <f t="shared" si="1"/>
        <v>989.795918367347</v>
      </c>
      <c r="G27" s="9">
        <f>(D27-E27)/E27*100</f>
        <v>-81.95013025679197</v>
      </c>
    </row>
    <row r="28" spans="1:7" ht="16.5" customHeight="1">
      <c r="A28" s="8">
        <v>50307</v>
      </c>
      <c r="B28" s="8" t="s">
        <v>33</v>
      </c>
      <c r="C28" s="9">
        <v>200</v>
      </c>
      <c r="D28" s="9">
        <v>895</v>
      </c>
      <c r="E28" s="9">
        <v>4804</v>
      </c>
      <c r="F28" s="9">
        <f t="shared" si="1"/>
        <v>447.49999999999994</v>
      </c>
      <c r="G28" s="9">
        <f>(D28-E28)/E28*100</f>
        <v>-81.36969192339717</v>
      </c>
    </row>
    <row r="29" spans="1:7" ht="16.5" customHeight="1">
      <c r="A29" s="8">
        <v>50399</v>
      </c>
      <c r="B29" s="8" t="s">
        <v>34</v>
      </c>
      <c r="C29" s="9">
        <v>500</v>
      </c>
      <c r="D29" s="9">
        <v>2332</v>
      </c>
      <c r="E29" s="9">
        <v>16331</v>
      </c>
      <c r="F29" s="9">
        <f t="shared" si="1"/>
        <v>466.4</v>
      </c>
      <c r="G29" s="9">
        <f>(D29-E29)/E29*100</f>
        <v>-85.72040903802584</v>
      </c>
    </row>
    <row r="30" spans="1:7" ht="16.5" customHeight="1">
      <c r="A30" s="8">
        <v>504</v>
      </c>
      <c r="B30" s="10" t="s">
        <v>35</v>
      </c>
      <c r="C30" s="9"/>
      <c r="D30" s="9">
        <v>395</v>
      </c>
      <c r="E30" s="9"/>
      <c r="F30" s="9" t="e">
        <f t="shared" si="1"/>
        <v>#DIV/0!</v>
      </c>
      <c r="G30" s="9" t="e">
        <f>(D30-E30)/E30*100</f>
        <v>#DIV/0!</v>
      </c>
    </row>
    <row r="31" spans="1:7" ht="16.5" customHeight="1">
      <c r="A31" s="8">
        <v>50401</v>
      </c>
      <c r="B31" s="8" t="s">
        <v>28</v>
      </c>
      <c r="C31" s="9"/>
      <c r="D31" s="9"/>
      <c r="E31" s="9"/>
      <c r="F31" s="9"/>
      <c r="G31" s="9"/>
    </row>
    <row r="32" spans="1:7" ht="16.5" customHeight="1">
      <c r="A32" s="8">
        <v>50402</v>
      </c>
      <c r="B32" s="8" t="s">
        <v>29</v>
      </c>
      <c r="C32" s="9"/>
      <c r="D32" s="9">
        <v>323</v>
      </c>
      <c r="E32" s="9"/>
      <c r="F32" s="9" t="e">
        <f>D32/C32*100</f>
        <v>#DIV/0!</v>
      </c>
      <c r="G32" s="9" t="e">
        <f>(D32-E32)/E32*100</f>
        <v>#DIV/0!</v>
      </c>
    </row>
    <row r="33" spans="1:7" ht="16.5" customHeight="1">
      <c r="A33" s="8">
        <v>50403</v>
      </c>
      <c r="B33" s="8" t="s">
        <v>30</v>
      </c>
      <c r="C33" s="9"/>
      <c r="D33" s="9"/>
      <c r="E33" s="9"/>
      <c r="F33" s="9"/>
      <c r="G33" s="9"/>
    </row>
    <row r="34" spans="1:7" ht="16.5" customHeight="1">
      <c r="A34" s="8">
        <v>50404</v>
      </c>
      <c r="B34" s="8" t="s">
        <v>32</v>
      </c>
      <c r="C34" s="9"/>
      <c r="D34" s="9">
        <v>72</v>
      </c>
      <c r="E34" s="9"/>
      <c r="F34" s="9" t="e">
        <f>D34/C34*100</f>
        <v>#DIV/0!</v>
      </c>
      <c r="G34" s="9" t="e">
        <f>(D34-E34)/E34*100</f>
        <v>#DIV/0!</v>
      </c>
    </row>
    <row r="35" spans="1:7" ht="16.5" customHeight="1">
      <c r="A35" s="8">
        <v>50405</v>
      </c>
      <c r="B35" s="8" t="s">
        <v>33</v>
      </c>
      <c r="C35" s="9"/>
      <c r="D35" s="9"/>
      <c r="E35" s="9"/>
      <c r="F35" s="9"/>
      <c r="G35" s="9"/>
    </row>
    <row r="36" spans="1:7" ht="17.25" customHeight="1">
      <c r="A36" s="8">
        <v>50499</v>
      </c>
      <c r="B36" s="8" t="s">
        <v>34</v>
      </c>
      <c r="C36" s="9"/>
      <c r="D36" s="9"/>
      <c r="E36" s="9"/>
      <c r="F36" s="9"/>
      <c r="G36" s="9"/>
    </row>
    <row r="37" spans="1:7" ht="16.5" customHeight="1">
      <c r="A37" s="8">
        <v>505</v>
      </c>
      <c r="B37" s="10" t="s">
        <v>36</v>
      </c>
      <c r="C37" s="9">
        <v>130095</v>
      </c>
      <c r="D37" s="9">
        <v>160005</v>
      </c>
      <c r="E37" s="9">
        <v>175710</v>
      </c>
      <c r="F37" s="9">
        <f t="shared" si="1"/>
        <v>122.99089127176295</v>
      </c>
      <c r="G37" s="9">
        <f>(D37-E37)/E37*100</f>
        <v>-8.938022878606795</v>
      </c>
    </row>
    <row r="38" spans="1:7" ht="16.5" customHeight="1">
      <c r="A38" s="8">
        <v>50501</v>
      </c>
      <c r="B38" s="8" t="s">
        <v>37</v>
      </c>
      <c r="C38" s="9">
        <v>102232</v>
      </c>
      <c r="D38" s="9">
        <v>118003</v>
      </c>
      <c r="E38" s="9">
        <v>114332</v>
      </c>
      <c r="F38" s="9">
        <f aca="true" t="shared" si="2" ref="F38:F58">D38/C38*100</f>
        <v>115.42667657876203</v>
      </c>
      <c r="G38" s="9">
        <f aca="true" t="shared" si="3" ref="G38:G69">(D38-E38)/E38*100</f>
        <v>3.2108246160305076</v>
      </c>
    </row>
    <row r="39" spans="1:7" ht="16.5" customHeight="1">
      <c r="A39" s="8">
        <v>50502</v>
      </c>
      <c r="B39" s="8" t="s">
        <v>38</v>
      </c>
      <c r="C39" s="9">
        <v>15600</v>
      </c>
      <c r="D39" s="9">
        <v>29060</v>
      </c>
      <c r="E39" s="9">
        <v>18072</v>
      </c>
      <c r="F39" s="9">
        <f t="shared" si="2"/>
        <v>186.2820512820513</v>
      </c>
      <c r="G39" s="9">
        <f t="shared" si="3"/>
        <v>60.801239486498446</v>
      </c>
    </row>
    <row r="40" spans="1:7" ht="16.5" customHeight="1">
      <c r="A40" s="8">
        <v>50599</v>
      </c>
      <c r="B40" s="8" t="s">
        <v>39</v>
      </c>
      <c r="C40" s="9">
        <v>12263</v>
      </c>
      <c r="D40" s="9">
        <v>12942</v>
      </c>
      <c r="E40" s="9">
        <v>43306</v>
      </c>
      <c r="F40" s="9">
        <f t="shared" si="2"/>
        <v>105.5369811628476</v>
      </c>
      <c r="G40" s="9">
        <f t="shared" si="3"/>
        <v>-70.1149956126172</v>
      </c>
    </row>
    <row r="41" spans="1:7" ht="16.5" customHeight="1">
      <c r="A41" s="8">
        <v>506</v>
      </c>
      <c r="B41" s="10" t="s">
        <v>40</v>
      </c>
      <c r="C41" s="9">
        <v>52518</v>
      </c>
      <c r="D41" s="9">
        <v>146291</v>
      </c>
      <c r="E41" s="9">
        <v>140017</v>
      </c>
      <c r="F41" s="9">
        <f t="shared" si="2"/>
        <v>278.55401957424124</v>
      </c>
      <c r="G41" s="9">
        <f t="shared" si="3"/>
        <v>4.480884464029368</v>
      </c>
    </row>
    <row r="42" spans="1:7" ht="16.5" customHeight="1">
      <c r="A42" s="8">
        <v>50601</v>
      </c>
      <c r="B42" s="8" t="s">
        <v>41</v>
      </c>
      <c r="C42" s="9">
        <v>50122</v>
      </c>
      <c r="D42" s="9">
        <v>135412</v>
      </c>
      <c r="E42" s="9">
        <v>127685</v>
      </c>
      <c r="F42" s="9">
        <f t="shared" si="2"/>
        <v>270.16479789314076</v>
      </c>
      <c r="G42" s="9">
        <f t="shared" si="3"/>
        <v>6.051611387398676</v>
      </c>
    </row>
    <row r="43" spans="1:7" ht="16.5" customHeight="1">
      <c r="A43" s="8">
        <v>50602</v>
      </c>
      <c r="B43" s="8" t="s">
        <v>42</v>
      </c>
      <c r="C43" s="9">
        <v>2396</v>
      </c>
      <c r="D43" s="9">
        <v>10879</v>
      </c>
      <c r="E43" s="9">
        <v>12332</v>
      </c>
      <c r="F43" s="9">
        <f t="shared" si="2"/>
        <v>454.0484140233723</v>
      </c>
      <c r="G43" s="9">
        <f t="shared" si="3"/>
        <v>-11.782354849172885</v>
      </c>
    </row>
    <row r="44" spans="1:7" ht="16.5" customHeight="1">
      <c r="A44" s="8">
        <v>507</v>
      </c>
      <c r="B44" s="10" t="s">
        <v>43</v>
      </c>
      <c r="C44" s="9">
        <v>13020</v>
      </c>
      <c r="D44" s="9">
        <v>27830</v>
      </c>
      <c r="E44" s="9">
        <v>21781</v>
      </c>
      <c r="F44" s="9">
        <f t="shared" si="2"/>
        <v>213.74807987711213</v>
      </c>
      <c r="G44" s="9">
        <f t="shared" si="3"/>
        <v>27.771911298838436</v>
      </c>
    </row>
    <row r="45" spans="1:7" ht="16.5" customHeight="1">
      <c r="A45" s="8">
        <v>50701</v>
      </c>
      <c r="B45" s="8" t="s">
        <v>44</v>
      </c>
      <c r="C45" s="9">
        <v>8870</v>
      </c>
      <c r="D45" s="9">
        <v>25715</v>
      </c>
      <c r="E45" s="9">
        <v>7064</v>
      </c>
      <c r="F45" s="9">
        <f t="shared" si="2"/>
        <v>289.9098083427283</v>
      </c>
      <c r="G45" s="9">
        <f t="shared" si="3"/>
        <v>264.0288788221971</v>
      </c>
    </row>
    <row r="46" spans="1:7" ht="16.5" customHeight="1">
      <c r="A46" s="8">
        <v>50702</v>
      </c>
      <c r="B46" s="8" t="s">
        <v>45</v>
      </c>
      <c r="C46" s="9"/>
      <c r="D46" s="9"/>
      <c r="E46" s="9">
        <v>8811</v>
      </c>
      <c r="F46" s="9" t="e">
        <f t="shared" si="2"/>
        <v>#DIV/0!</v>
      </c>
      <c r="G46" s="9">
        <f t="shared" si="3"/>
        <v>-100</v>
      </c>
    </row>
    <row r="47" spans="1:7" ht="16.5" customHeight="1">
      <c r="A47" s="8">
        <v>50799</v>
      </c>
      <c r="B47" s="8" t="s">
        <v>46</v>
      </c>
      <c r="C47" s="9">
        <v>4150</v>
      </c>
      <c r="D47" s="9">
        <v>2115</v>
      </c>
      <c r="E47" s="9">
        <v>5906</v>
      </c>
      <c r="F47" s="9">
        <f t="shared" si="2"/>
        <v>50.963855421686745</v>
      </c>
      <c r="G47" s="9">
        <f t="shared" si="3"/>
        <v>-64.18896037927531</v>
      </c>
    </row>
    <row r="48" spans="1:7" ht="16.5" customHeight="1">
      <c r="A48" s="8">
        <v>508</v>
      </c>
      <c r="B48" s="10" t="s">
        <v>47</v>
      </c>
      <c r="C48" s="9"/>
      <c r="D48" s="9">
        <v>734</v>
      </c>
      <c r="E48" s="9"/>
      <c r="F48" s="9" t="e">
        <f t="shared" si="2"/>
        <v>#DIV/0!</v>
      </c>
      <c r="G48" s="9" t="e">
        <f t="shared" si="3"/>
        <v>#DIV/0!</v>
      </c>
    </row>
    <row r="49" spans="1:7" ht="16.5" customHeight="1">
      <c r="A49" s="8">
        <v>50801</v>
      </c>
      <c r="B49" s="8" t="s">
        <v>48</v>
      </c>
      <c r="C49" s="9"/>
      <c r="D49" s="9"/>
      <c r="E49" s="9"/>
      <c r="F49" s="9"/>
      <c r="G49" s="9"/>
    </row>
    <row r="50" spans="1:7" ht="17.25" customHeight="1">
      <c r="A50" s="8">
        <v>50802</v>
      </c>
      <c r="B50" s="8" t="s">
        <v>49</v>
      </c>
      <c r="C50" s="9"/>
      <c r="D50" s="9">
        <v>734</v>
      </c>
      <c r="E50" s="9"/>
      <c r="F50" s="9" t="e">
        <f>D50/C50*100</f>
        <v>#DIV/0!</v>
      </c>
      <c r="G50" s="9" t="e">
        <f>(D50-E50)/E50*100</f>
        <v>#DIV/0!</v>
      </c>
    </row>
    <row r="51" spans="1:7" ht="16.5" customHeight="1">
      <c r="A51" s="8">
        <v>509</v>
      </c>
      <c r="B51" s="10" t="s">
        <v>50</v>
      </c>
      <c r="C51" s="9">
        <v>43055</v>
      </c>
      <c r="D51" s="9">
        <v>95919</v>
      </c>
      <c r="E51" s="9">
        <v>105163</v>
      </c>
      <c r="F51" s="9">
        <f t="shared" si="2"/>
        <v>222.78248751596794</v>
      </c>
      <c r="G51" s="9">
        <f t="shared" si="3"/>
        <v>-8.790163840894612</v>
      </c>
    </row>
    <row r="52" spans="1:7" ht="16.5" customHeight="1">
      <c r="A52" s="8">
        <v>50901</v>
      </c>
      <c r="B52" s="8" t="s">
        <v>51</v>
      </c>
      <c r="C52" s="9">
        <v>22600</v>
      </c>
      <c r="D52" s="9">
        <v>43034</v>
      </c>
      <c r="E52" s="9">
        <v>45338</v>
      </c>
      <c r="F52" s="9">
        <f t="shared" si="2"/>
        <v>190.41592920353983</v>
      </c>
      <c r="G52" s="9">
        <f t="shared" si="3"/>
        <v>-5.0818298116370375</v>
      </c>
    </row>
    <row r="53" spans="1:7" ht="16.5" customHeight="1">
      <c r="A53" s="8">
        <v>50902</v>
      </c>
      <c r="B53" s="8" t="s">
        <v>52</v>
      </c>
      <c r="C53" s="9">
        <v>1000</v>
      </c>
      <c r="D53" s="9">
        <v>5891</v>
      </c>
      <c r="E53" s="9">
        <v>3035</v>
      </c>
      <c r="F53" s="9">
        <f t="shared" si="2"/>
        <v>589.1</v>
      </c>
      <c r="G53" s="9">
        <f t="shared" si="3"/>
        <v>94.10214168039539</v>
      </c>
    </row>
    <row r="54" spans="1:7" ht="16.5" customHeight="1">
      <c r="A54" s="8">
        <v>50903</v>
      </c>
      <c r="B54" s="8" t="s">
        <v>53</v>
      </c>
      <c r="C54" s="9">
        <v>15951</v>
      </c>
      <c r="D54" s="9">
        <v>32012</v>
      </c>
      <c r="E54" s="9">
        <v>49776</v>
      </c>
      <c r="F54" s="9">
        <f t="shared" si="2"/>
        <v>200.68961193655574</v>
      </c>
      <c r="G54" s="9">
        <f t="shared" si="3"/>
        <v>-35.68788171006108</v>
      </c>
    </row>
    <row r="55" spans="1:7" ht="16.5" customHeight="1">
      <c r="A55" s="8">
        <v>50905</v>
      </c>
      <c r="B55" s="8" t="s">
        <v>54</v>
      </c>
      <c r="C55" s="9">
        <v>2500</v>
      </c>
      <c r="D55" s="9">
        <v>6263</v>
      </c>
      <c r="E55" s="9">
        <v>5345</v>
      </c>
      <c r="F55" s="9">
        <f t="shared" si="2"/>
        <v>250.51999999999998</v>
      </c>
      <c r="G55" s="9">
        <f t="shared" si="3"/>
        <v>17.174929840972872</v>
      </c>
    </row>
    <row r="56" spans="1:7" ht="16.5" customHeight="1">
      <c r="A56" s="8">
        <v>50999</v>
      </c>
      <c r="B56" s="8" t="s">
        <v>55</v>
      </c>
      <c r="C56" s="9">
        <v>1004</v>
      </c>
      <c r="D56" s="9">
        <v>8719</v>
      </c>
      <c r="E56" s="9">
        <v>1669</v>
      </c>
      <c r="F56" s="9">
        <f t="shared" si="2"/>
        <v>868.4262948207172</v>
      </c>
      <c r="G56" s="9">
        <f t="shared" si="3"/>
        <v>422.4086279209107</v>
      </c>
    </row>
    <row r="57" spans="1:7" ht="16.5" customHeight="1">
      <c r="A57" s="8">
        <v>510</v>
      </c>
      <c r="B57" s="10" t="s">
        <v>56</v>
      </c>
      <c r="C57" s="9">
        <v>12220</v>
      </c>
      <c r="D57" s="9">
        <v>15051</v>
      </c>
      <c r="E57" s="9">
        <v>29246</v>
      </c>
      <c r="F57" s="9">
        <f t="shared" si="2"/>
        <v>123.16693944353518</v>
      </c>
      <c r="G57" s="9">
        <f t="shared" si="3"/>
        <v>-48.536552007112086</v>
      </c>
    </row>
    <row r="58" spans="1:7" ht="16.5" customHeight="1">
      <c r="A58" s="8">
        <v>51002</v>
      </c>
      <c r="B58" s="8" t="s">
        <v>57</v>
      </c>
      <c r="C58" s="9">
        <v>12220</v>
      </c>
      <c r="D58" s="9">
        <v>15051</v>
      </c>
      <c r="E58" s="9">
        <v>29246</v>
      </c>
      <c r="F58" s="9">
        <f t="shared" si="2"/>
        <v>123.16693944353518</v>
      </c>
      <c r="G58" s="9">
        <f t="shared" si="3"/>
        <v>-48.536552007112086</v>
      </c>
    </row>
    <row r="59" spans="1:7" ht="16.5" customHeight="1">
      <c r="A59" s="8">
        <v>51003</v>
      </c>
      <c r="B59" s="8" t="s">
        <v>58</v>
      </c>
      <c r="C59" s="9"/>
      <c r="D59" s="9"/>
      <c r="E59" s="9"/>
      <c r="F59" s="9"/>
      <c r="G59" s="9"/>
    </row>
    <row r="60" spans="1:7" ht="16.5" customHeight="1">
      <c r="A60" s="8">
        <v>511</v>
      </c>
      <c r="B60" s="10" t="s">
        <v>59</v>
      </c>
      <c r="C60" s="9">
        <v>6990</v>
      </c>
      <c r="D60" s="9">
        <v>6553</v>
      </c>
      <c r="E60" s="9">
        <v>6098</v>
      </c>
      <c r="F60" s="9">
        <f>D60/C60*100</f>
        <v>93.74821173104435</v>
      </c>
      <c r="G60" s="9">
        <f t="shared" si="3"/>
        <v>7.461462774680223</v>
      </c>
    </row>
    <row r="61" spans="1:7" ht="16.5" customHeight="1">
      <c r="A61" s="8">
        <v>51101</v>
      </c>
      <c r="B61" s="8" t="s">
        <v>60</v>
      </c>
      <c r="C61" s="9">
        <v>6990</v>
      </c>
      <c r="D61" s="9">
        <v>6516</v>
      </c>
      <c r="E61" s="9">
        <v>6058</v>
      </c>
      <c r="F61" s="9">
        <f>D61/C61*100</f>
        <v>93.21888412017168</v>
      </c>
      <c r="G61" s="9">
        <f t="shared" si="3"/>
        <v>7.560250907890392</v>
      </c>
    </row>
    <row r="62" spans="1:7" ht="16.5" customHeight="1">
      <c r="A62" s="8">
        <v>51102</v>
      </c>
      <c r="B62" s="8" t="s">
        <v>61</v>
      </c>
      <c r="C62" s="9"/>
      <c r="D62" s="9">
        <v>37</v>
      </c>
      <c r="E62" s="9">
        <v>40</v>
      </c>
      <c r="F62" s="9" t="e">
        <f aca="true" t="shared" si="4" ref="F62:F68">D62/C62*100</f>
        <v>#DIV/0!</v>
      </c>
      <c r="G62" s="9">
        <f aca="true" t="shared" si="5" ref="G62:G68">(D62-E62)/E62*100</f>
        <v>-7.5</v>
      </c>
    </row>
    <row r="63" spans="1:7" ht="16.5" customHeight="1">
      <c r="A63" s="8">
        <v>51103</v>
      </c>
      <c r="B63" s="8" t="s">
        <v>62</v>
      </c>
      <c r="C63" s="9"/>
      <c r="D63" s="9"/>
      <c r="E63" s="9"/>
      <c r="F63" s="9"/>
      <c r="G63" s="9"/>
    </row>
    <row r="64" spans="1:7" ht="16.5" customHeight="1">
      <c r="A64" s="8">
        <v>51104</v>
      </c>
      <c r="B64" s="8" t="s">
        <v>63</v>
      </c>
      <c r="C64" s="9"/>
      <c r="D64" s="9"/>
      <c r="E64" s="9"/>
      <c r="F64" s="9"/>
      <c r="G64" s="9"/>
    </row>
    <row r="65" spans="1:7" ht="16.5" customHeight="1">
      <c r="A65" s="8">
        <v>514</v>
      </c>
      <c r="B65" s="11" t="s">
        <v>64</v>
      </c>
      <c r="C65" s="12">
        <v>7792</v>
      </c>
      <c r="D65" s="9"/>
      <c r="E65" s="9"/>
      <c r="F65" s="9">
        <f t="shared" si="4"/>
        <v>0</v>
      </c>
      <c r="G65" s="9" t="e">
        <f t="shared" si="5"/>
        <v>#DIV/0!</v>
      </c>
    </row>
    <row r="66" spans="1:7" ht="16.5" customHeight="1">
      <c r="A66" s="8">
        <v>51401</v>
      </c>
      <c r="B66" s="13" t="s">
        <v>65</v>
      </c>
      <c r="C66" s="12">
        <v>3600</v>
      </c>
      <c r="D66" s="9"/>
      <c r="E66" s="9"/>
      <c r="F66" s="9">
        <f t="shared" si="4"/>
        <v>0</v>
      </c>
      <c r="G66" s="9" t="e">
        <f t="shared" si="5"/>
        <v>#DIV/0!</v>
      </c>
    </row>
    <row r="67" spans="1:7" ht="16.5" customHeight="1">
      <c r="A67" s="8">
        <v>51402</v>
      </c>
      <c r="B67" s="13" t="s">
        <v>66</v>
      </c>
      <c r="C67" s="12">
        <v>4192</v>
      </c>
      <c r="D67" s="9"/>
      <c r="E67" s="9"/>
      <c r="F67" s="9">
        <f t="shared" si="4"/>
        <v>0</v>
      </c>
      <c r="G67" s="9" t="e">
        <f t="shared" si="5"/>
        <v>#DIV/0!</v>
      </c>
    </row>
    <row r="68" spans="1:7" ht="16.5" customHeight="1">
      <c r="A68" s="8">
        <v>599</v>
      </c>
      <c r="B68" s="10" t="s">
        <v>67</v>
      </c>
      <c r="C68" s="9">
        <v>3850</v>
      </c>
      <c r="D68" s="9">
        <v>2228</v>
      </c>
      <c r="E68" s="9">
        <v>1636</v>
      </c>
      <c r="F68" s="9">
        <f t="shared" si="4"/>
        <v>57.87012987012987</v>
      </c>
      <c r="G68" s="9">
        <f t="shared" si="5"/>
        <v>36.18581907090464</v>
      </c>
    </row>
    <row r="69" spans="1:7" ht="17.25" customHeight="1">
      <c r="A69" s="8">
        <v>59906</v>
      </c>
      <c r="B69" s="8" t="s">
        <v>68</v>
      </c>
      <c r="C69" s="9"/>
      <c r="D69" s="9"/>
      <c r="E69" s="9"/>
      <c r="F69" s="9"/>
      <c r="G69" s="9"/>
    </row>
    <row r="70" spans="1:7" ht="16.5" customHeight="1">
      <c r="A70" s="8">
        <v>59907</v>
      </c>
      <c r="B70" s="8" t="s">
        <v>69</v>
      </c>
      <c r="C70" s="9"/>
      <c r="D70" s="9"/>
      <c r="E70" s="9"/>
      <c r="F70" s="9"/>
      <c r="G70" s="9"/>
    </row>
    <row r="71" spans="1:7" ht="16.5" customHeight="1">
      <c r="A71" s="8">
        <v>59908</v>
      </c>
      <c r="B71" s="8" t="s">
        <v>70</v>
      </c>
      <c r="C71" s="9"/>
      <c r="D71" s="9"/>
      <c r="E71" s="9">
        <v>153</v>
      </c>
      <c r="F71" s="9" t="e">
        <f>D71/C71*100</f>
        <v>#DIV/0!</v>
      </c>
      <c r="G71" s="9">
        <f>(D71-E71)/E71*100</f>
        <v>-100</v>
      </c>
    </row>
    <row r="72" spans="1:7" ht="16.5" customHeight="1">
      <c r="A72" s="8">
        <v>59999</v>
      </c>
      <c r="B72" s="8" t="s">
        <v>71</v>
      </c>
      <c r="C72" s="9">
        <v>3850</v>
      </c>
      <c r="D72" s="9">
        <v>2228</v>
      </c>
      <c r="E72" s="9">
        <v>1483</v>
      </c>
      <c r="F72" s="9">
        <f>D72/C72*100</f>
        <v>57.87012987012987</v>
      </c>
      <c r="G72" s="9">
        <f>(D72-E72)/E72*100</f>
        <v>50.236008091706</v>
      </c>
    </row>
  </sheetData>
  <sheetProtection/>
  <autoFilter ref="A4:G72"/>
  <mergeCells count="2">
    <mergeCell ref="A1:F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2020-10-10T00:57:06Z</cp:lastPrinted>
  <dcterms:created xsi:type="dcterms:W3CDTF">2019-09-04T03:07:07Z</dcterms:created>
  <dcterms:modified xsi:type="dcterms:W3CDTF">2022-09-13T08:05:53Z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